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f270458908798a0/PGL/"/>
    </mc:Choice>
  </mc:AlternateContent>
  <xr:revisionPtr revIDLastSave="1" documentId="8_{B36E8D90-605D-4E10-85ED-5300C013A72C}" xr6:coauthVersionLast="47" xr6:coauthVersionMax="47" xr10:uidLastSave="{8AFC829D-9C71-42AF-BB0F-52F70A832D27}"/>
  <bookViews>
    <workbookView xWindow="3900" yWindow="1320" windowWidth="23040" windowHeight="15360" xr2:uid="{00000000-000D-0000-FFFF-FFFF00000000}"/>
  </bookViews>
  <sheets>
    <sheet name="PGL 18" sheetId="1" r:id="rId1"/>
    <sheet name="List2" sheetId="2" r:id="rId2"/>
  </sheets>
  <calcPr calcId="191029"/>
</workbook>
</file>

<file path=xl/calcChain.xml><?xml version="1.0" encoding="utf-8"?>
<calcChain xmlns="http://schemas.openxmlformats.org/spreadsheetml/2006/main">
  <c r="Z43" i="1" l="1"/>
  <c r="AB88" i="1"/>
  <c r="Z88" i="1"/>
  <c r="AB78" i="1"/>
  <c r="Z78" i="1"/>
  <c r="Z8" i="1"/>
  <c r="Z65" i="1"/>
  <c r="AB3" i="1"/>
  <c r="AB30" i="1"/>
  <c r="AB65" i="1"/>
  <c r="AB8" i="1"/>
  <c r="AB27" i="1"/>
  <c r="AB36" i="1"/>
  <c r="AB54" i="1"/>
  <c r="AB28" i="1"/>
  <c r="D34" i="1"/>
  <c r="C34" i="1" s="1"/>
  <c r="K105" i="1"/>
  <c r="H105" i="1"/>
  <c r="G105" i="1"/>
  <c r="AB92" i="1"/>
  <c r="Z92" i="1"/>
  <c r="D40" i="1"/>
  <c r="D25" i="1"/>
  <c r="C25" i="1" s="1"/>
  <c r="D100" i="1"/>
  <c r="C100" i="1" s="1"/>
  <c r="D88" i="1"/>
  <c r="C88" i="1" s="1"/>
  <c r="D78" i="1"/>
  <c r="C78" i="1" s="1"/>
  <c r="D79" i="1"/>
  <c r="C7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D36" i="1"/>
  <c r="C36" i="1" s="1"/>
  <c r="D22" i="1"/>
  <c r="C22" i="1" s="1"/>
  <c r="C40" i="1" l="1"/>
  <c r="AB31" i="1"/>
  <c r="AB46" i="1"/>
  <c r="AB51" i="1"/>
  <c r="AB29" i="1"/>
  <c r="AB25" i="1"/>
  <c r="AB21" i="1"/>
  <c r="AB68" i="1"/>
  <c r="AB41" i="1"/>
  <c r="AB44" i="1"/>
  <c r="AB58" i="1"/>
  <c r="AB55" i="1"/>
  <c r="AB64" i="1"/>
  <c r="AB19" i="1"/>
  <c r="AB11" i="1"/>
  <c r="AB7" i="1"/>
  <c r="AB48" i="1"/>
  <c r="AB66" i="1"/>
  <c r="AB56" i="1"/>
  <c r="AB2" i="1"/>
  <c r="AB42" i="1"/>
  <c r="AB16" i="1"/>
  <c r="AB47" i="1"/>
  <c r="AB20" i="1"/>
  <c r="AB4" i="1"/>
  <c r="AB12" i="1"/>
  <c r="AB38" i="1"/>
  <c r="AB9" i="1"/>
  <c r="AB57" i="1"/>
  <c r="AB5" i="1"/>
  <c r="AB15" i="1"/>
  <c r="AB59" i="1"/>
  <c r="AB22" i="1"/>
  <c r="AB67" i="1"/>
  <c r="AB60" i="1"/>
  <c r="AB33" i="1"/>
  <c r="AB13" i="1"/>
  <c r="AB32" i="1"/>
  <c r="AB63" i="1"/>
  <c r="AB45" i="1"/>
  <c r="AB43" i="1"/>
  <c r="AB24" i="1"/>
  <c r="AB39" i="1"/>
  <c r="AB53" i="1"/>
  <c r="AB37" i="1"/>
  <c r="AB61" i="1"/>
  <c r="AB10" i="1"/>
  <c r="AB52" i="1"/>
  <c r="AB18" i="1"/>
  <c r="AB62" i="1"/>
  <c r="AB35" i="1"/>
  <c r="AB17" i="1"/>
  <c r="AB49" i="1"/>
  <c r="AB26" i="1"/>
  <c r="AB6" i="1"/>
  <c r="AB34" i="1"/>
  <c r="AB50" i="1"/>
  <c r="AB79" i="1"/>
  <c r="AB87" i="1"/>
  <c r="AB95" i="1"/>
  <c r="AB93" i="1"/>
  <c r="AB77" i="1"/>
  <c r="AB80" i="1"/>
  <c r="AB75" i="1"/>
  <c r="AB76" i="1"/>
  <c r="AB99" i="1"/>
  <c r="AB85" i="1"/>
  <c r="AB94" i="1"/>
  <c r="AB96" i="1"/>
  <c r="AB82" i="1"/>
  <c r="AB98" i="1"/>
  <c r="AB86" i="1"/>
  <c r="AB84" i="1"/>
  <c r="AB89" i="1"/>
  <c r="AB83" i="1"/>
  <c r="AB97" i="1"/>
  <c r="D56" i="1" l="1"/>
  <c r="D20" i="1"/>
  <c r="D63" i="1"/>
  <c r="D31" i="1"/>
  <c r="D11" i="1"/>
  <c r="D51" i="1"/>
  <c r="D52" i="1"/>
  <c r="D66" i="1"/>
  <c r="D55" i="1"/>
  <c r="D26" i="1"/>
  <c r="D47" i="1"/>
  <c r="D3" i="1"/>
  <c r="D37" i="1"/>
  <c r="D7" i="1"/>
  <c r="D67" i="1"/>
  <c r="D48" i="1"/>
  <c r="D21" i="1"/>
  <c r="D46" i="1"/>
  <c r="D43" i="1"/>
  <c r="D2" i="1"/>
  <c r="D68" i="1"/>
  <c r="D14" i="1"/>
  <c r="D30" i="1"/>
  <c r="D33" i="1"/>
  <c r="D65" i="1"/>
  <c r="D29" i="1"/>
  <c r="D12" i="1"/>
  <c r="D5" i="1"/>
  <c r="D64" i="1"/>
  <c r="D24" i="1"/>
  <c r="D8" i="1"/>
  <c r="D50" i="1"/>
  <c r="D27" i="1"/>
  <c r="D10" i="1"/>
  <c r="D6" i="1"/>
  <c r="D19" i="1"/>
  <c r="D18" i="1"/>
  <c r="D38" i="1"/>
  <c r="D53" i="1"/>
  <c r="D49" i="1"/>
  <c r="D32" i="1"/>
  <c r="D62" i="1"/>
  <c r="D39" i="1"/>
  <c r="D61" i="1"/>
  <c r="D60" i="1"/>
  <c r="D15" i="1"/>
  <c r="D23" i="1"/>
  <c r="D35" i="1"/>
  <c r="D54" i="1"/>
  <c r="D59" i="1"/>
  <c r="D16" i="1"/>
  <c r="D45" i="1"/>
  <c r="D9" i="1"/>
  <c r="D28" i="1"/>
  <c r="D58" i="1"/>
  <c r="D4" i="1"/>
  <c r="D17" i="1"/>
  <c r="D41" i="1"/>
  <c r="D42" i="1"/>
  <c r="D57" i="1"/>
  <c r="D44" i="1"/>
  <c r="D13" i="1"/>
  <c r="D87" i="1"/>
  <c r="D77" i="1"/>
  <c r="D75" i="1"/>
  <c r="D99" i="1"/>
  <c r="D85" i="1"/>
  <c r="D82" i="1"/>
  <c r="D89" i="1"/>
  <c r="D98" i="1"/>
  <c r="D84" i="1"/>
  <c r="D83" i="1"/>
  <c r="D76" i="1"/>
  <c r="D97" i="1"/>
  <c r="D96" i="1"/>
  <c r="D80" i="1"/>
  <c r="D90" i="1"/>
  <c r="D95" i="1"/>
  <c r="D94" i="1"/>
  <c r="D93" i="1"/>
  <c r="D86" i="1"/>
  <c r="D92" i="1"/>
  <c r="D81" i="1"/>
  <c r="D91" i="1"/>
  <c r="AB40" i="1"/>
  <c r="AB23" i="1"/>
  <c r="AB90" i="1"/>
  <c r="AB100" i="1"/>
  <c r="AB81" i="1"/>
  <c r="AB91" i="1"/>
  <c r="C81" i="1" l="1"/>
  <c r="C83" i="1"/>
  <c r="C84" i="1"/>
  <c r="C89" i="1"/>
  <c r="C91" i="1"/>
  <c r="C92" i="1"/>
  <c r="C93" i="1"/>
  <c r="C82" i="1"/>
  <c r="C94" i="1"/>
  <c r="C85" i="1"/>
  <c r="C95" i="1"/>
  <c r="C99" i="1"/>
  <c r="C98" i="1"/>
  <c r="C86" i="1"/>
  <c r="C90" i="1"/>
  <c r="C75" i="1"/>
  <c r="C80" i="1"/>
  <c r="C77" i="1"/>
  <c r="C96" i="1"/>
  <c r="C87" i="1"/>
  <c r="C97" i="1"/>
  <c r="C76" i="1"/>
  <c r="C42" i="1"/>
  <c r="C30" i="1"/>
  <c r="C41" i="1"/>
  <c r="C27" i="1"/>
  <c r="C23" i="1"/>
  <c r="C47" i="1"/>
  <c r="C55" i="1"/>
  <c r="C3" i="1"/>
  <c r="C15" i="1"/>
  <c r="C26" i="1"/>
  <c r="C39" i="1"/>
  <c r="C66" i="1"/>
  <c r="C6" i="1"/>
  <c r="C10" i="1"/>
  <c r="C17" i="1"/>
  <c r="C68" i="1"/>
  <c r="C61" i="1"/>
  <c r="C2" i="1"/>
  <c r="C8" i="1"/>
  <c r="C28" i="1"/>
  <c r="C62" i="1"/>
  <c r="C24" i="1"/>
  <c r="C43" i="1"/>
  <c r="C52" i="1"/>
  <c r="C14" i="1"/>
  <c r="C60" i="1"/>
  <c r="C4" i="1"/>
  <c r="C50" i="1"/>
  <c r="C58" i="1"/>
  <c r="C9" i="1"/>
  <c r="C32" i="1"/>
  <c r="C64" i="1"/>
  <c r="C46" i="1"/>
  <c r="C51" i="1"/>
  <c r="C45" i="1"/>
  <c r="C49" i="1"/>
  <c r="C5" i="1"/>
  <c r="C21" i="1"/>
  <c r="C11" i="1"/>
  <c r="C16" i="1"/>
  <c r="C53" i="1"/>
  <c r="C12" i="1"/>
  <c r="C48" i="1"/>
  <c r="C31" i="1"/>
  <c r="C13" i="1"/>
  <c r="C59" i="1"/>
  <c r="C38" i="1"/>
  <c r="C29" i="1"/>
  <c r="C67" i="1"/>
  <c r="C63" i="1"/>
  <c r="C44" i="1"/>
  <c r="C54" i="1"/>
  <c r="C18" i="1"/>
  <c r="C65" i="1"/>
  <c r="C7" i="1"/>
  <c r="C20" i="1"/>
  <c r="C57" i="1"/>
  <c r="C35" i="1"/>
  <c r="C19" i="1"/>
  <c r="C33" i="1"/>
  <c r="C37" i="1"/>
  <c r="C56" i="1"/>
  <c r="Z84" i="1"/>
  <c r="Z96" i="1"/>
  <c r="Z5" i="1"/>
  <c r="Z62" i="1" l="1"/>
  <c r="T105" i="1" l="1"/>
  <c r="P105" i="1"/>
  <c r="J105" i="1"/>
  <c r="Z7" i="1" l="1"/>
  <c r="Z2" i="1"/>
  <c r="Z4" i="1"/>
  <c r="Z59" i="1"/>
  <c r="Z6" i="1"/>
  <c r="Z52" i="1"/>
  <c r="Z46" i="1"/>
  <c r="Z20" i="1"/>
  <c r="Z38" i="1"/>
  <c r="W105" i="1" l="1"/>
  <c r="V105" i="1" l="1"/>
  <c r="U105" i="1"/>
  <c r="N105" i="1" l="1"/>
  <c r="Z23" i="1" l="1"/>
  <c r="Z61" i="1"/>
  <c r="Z27" i="1"/>
  <c r="Z94" i="1"/>
  <c r="Z90" i="1"/>
  <c r="Z75" i="1"/>
  <c r="Z100" i="1"/>
  <c r="Z79" i="1"/>
  <c r="Z24" i="1" l="1"/>
  <c r="Z39" i="1"/>
  <c r="Z37" i="1"/>
  <c r="Z64" i="1"/>
  <c r="Z71" i="1"/>
  <c r="Z67" i="1"/>
  <c r="Z42" i="1"/>
  <c r="Z44" i="1"/>
  <c r="Z63" i="1"/>
  <c r="Z56" i="1"/>
  <c r="Z3" i="1"/>
  <c r="Z34" i="1"/>
  <c r="Z25" i="1"/>
  <c r="Z55" i="1"/>
  <c r="Z19" i="1"/>
  <c r="Z33" i="1"/>
  <c r="Z32" i="1"/>
  <c r="Z49" i="1"/>
  <c r="Z29" i="1"/>
  <c r="Z31" i="1"/>
  <c r="Z26" i="1"/>
  <c r="Z28" i="1"/>
  <c r="Z58" i="1"/>
  <c r="Z22" i="1"/>
  <c r="Z18" i="1"/>
  <c r="Z16" i="1"/>
  <c r="Z15" i="1"/>
  <c r="Z50" i="1"/>
  <c r="Z21" i="1"/>
  <c r="Z51" i="1"/>
  <c r="Z13" i="1"/>
  <c r="Z36" i="1"/>
  <c r="Z48" i="1"/>
  <c r="Z12" i="1"/>
  <c r="Z17" i="1"/>
  <c r="Z14" i="1"/>
  <c r="Z45" i="1"/>
  <c r="Z68" i="1"/>
  <c r="Z60" i="1"/>
  <c r="Z9" i="1"/>
  <c r="Z53" i="1"/>
  <c r="Z57" i="1"/>
  <c r="Z35" i="1"/>
  <c r="Z41" i="1"/>
  <c r="Z11" i="1"/>
  <c r="Z10" i="1"/>
  <c r="Z40" i="1"/>
  <c r="Z47" i="1"/>
  <c r="Z54" i="1"/>
  <c r="Z30" i="1"/>
  <c r="Z66" i="1"/>
  <c r="Z91" i="1"/>
  <c r="A76" i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Z87" i="1"/>
  <c r="Z97" i="1"/>
  <c r="Z93" i="1"/>
  <c r="Z82" i="1"/>
  <c r="Z99" i="1"/>
  <c r="Z80" i="1"/>
  <c r="Z95" i="1"/>
  <c r="Z76" i="1"/>
  <c r="Z98" i="1"/>
  <c r="Z89" i="1"/>
  <c r="Z83" i="1"/>
  <c r="Z86" i="1"/>
  <c r="Z85" i="1"/>
  <c r="Z77" i="1"/>
  <c r="Z81" i="1"/>
  <c r="E105" i="1"/>
  <c r="F105" i="1"/>
  <c r="I105" i="1"/>
  <c r="L105" i="1"/>
  <c r="M105" i="1"/>
  <c r="O105" i="1"/>
  <c r="Q105" i="1"/>
  <c r="R105" i="1"/>
  <c r="S105" i="1"/>
  <c r="X105" i="1"/>
  <c r="Y105" i="1"/>
  <c r="A87" i="1" l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Z105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radka</author>
    <author>HILKEN - Kancelář</author>
  </authors>
  <commentList>
    <comment ref="E1" authorId="0" shapeId="0" xr:uid="{6E3F8664-3E21-4689-87E5-FEA59C0F1341}">
      <text>
        <r>
          <rPr>
            <sz val="9"/>
            <color indexed="81"/>
            <rFont val="Tahoma"/>
            <family val="2"/>
            <charset val="238"/>
          </rPr>
          <t>Startovní turnaj 2021
Podbořánky</t>
        </r>
      </text>
    </comment>
    <comment ref="F1" authorId="0" shapeId="0" xr:uid="{2AC70308-1FD3-4480-A5EF-CE2CFF214100}">
      <text>
        <r>
          <rPr>
            <sz val="9"/>
            <color indexed="81"/>
            <rFont val="Tahoma"/>
            <family val="2"/>
            <charset val="238"/>
          </rPr>
          <t xml:space="preserve">Větrný turnaj
Golf club Mstětice
</t>
        </r>
      </text>
    </comment>
    <comment ref="G1" authorId="1" shapeId="0" xr:uid="{94FF1D05-4A64-4F33-A2B8-7F275B157FEA}">
      <text>
        <r>
          <rPr>
            <sz val="9"/>
            <color indexed="81"/>
            <rFont val="Tahoma"/>
            <family val="2"/>
            <charset val="238"/>
          </rPr>
          <t xml:space="preserve">Memoriál Pepy Tremla
Oberzwiesselau
</t>
        </r>
      </text>
    </comment>
    <comment ref="H1" authorId="1" shapeId="0" xr:uid="{C066C841-6AEB-45BC-849C-5ACD493DF284}">
      <text>
        <r>
          <rPr>
            <sz val="9"/>
            <color indexed="81"/>
            <rFont val="Tahoma"/>
            <family val="2"/>
            <charset val="238"/>
          </rPr>
          <t xml:space="preserve">Jubilejní turnaj
Greensgate Dýšina
</t>
        </r>
      </text>
    </comment>
    <comment ref="I1" authorId="0" shapeId="0" xr:uid="{E5B41C15-322F-40C2-9178-6C9BBAC0F5C5}">
      <text>
        <r>
          <rPr>
            <sz val="9"/>
            <color indexed="81"/>
            <rFont val="Tahoma"/>
            <family val="2"/>
            <charset val="238"/>
          </rPr>
          <t xml:space="preserve">2xFRA + 1xPE = 180
Alfrédov
</t>
        </r>
      </text>
    </comment>
    <comment ref="J1" authorId="2" shapeId="0" xr:uid="{74246BBE-3959-45FC-BA4F-CA1548D93B53}">
      <text>
        <r>
          <rPr>
            <sz val="9"/>
            <color indexed="81"/>
            <rFont val="Tahoma"/>
            <family val="2"/>
            <charset val="238"/>
          </rPr>
          <t xml:space="preserve">New Course PGL 2021
Golf Club OAKS PRAGUE
</t>
        </r>
      </text>
    </comment>
    <comment ref="K1" authorId="1" shapeId="0" xr:uid="{1A3051B5-8DC0-4F90-9FEC-E7DFAFA24786}">
      <text>
        <r>
          <rPr>
            <sz val="9"/>
            <color indexed="81"/>
            <rFont val="Tahoma"/>
            <family val="2"/>
            <charset val="238"/>
          </rPr>
          <t xml:space="preserve">O Hořehledskou myš
Hořehledy
</t>
        </r>
      </text>
    </comment>
    <comment ref="L1" authorId="0" shapeId="0" xr:uid="{33CEA9EC-5F80-4E0D-8149-6A7C5E3E0E87}">
      <text>
        <r>
          <rPr>
            <sz val="9"/>
            <color indexed="81"/>
            <rFont val="Tahoma"/>
            <family val="2"/>
            <charset val="238"/>
          </rPr>
          <t>Vánoční turnaj 
Háje</t>
        </r>
      </text>
    </comment>
    <comment ref="M1" authorId="0" shapeId="0" xr:uid="{39B7DB96-ADCF-4A2D-A930-D9E5B4FB6DED}">
      <text>
        <r>
          <rPr>
            <sz val="9"/>
            <color indexed="81"/>
            <rFont val="Tahoma"/>
            <family val="2"/>
            <charset val="238"/>
          </rPr>
          <t>Dragon Press Open 
Hořehledy</t>
        </r>
      </text>
    </comment>
    <comment ref="N1" authorId="0" shapeId="0" xr:uid="{7D1F9DE5-FB74-4EC0-A497-2A333C9D95F2}">
      <text>
        <r>
          <rPr>
            <sz val="9"/>
            <color indexed="81"/>
            <rFont val="Tahoma"/>
            <family val="2"/>
            <charset val="238"/>
          </rPr>
          <t xml:space="preserve">SUMMER TOUR
</t>
        </r>
      </text>
    </comment>
    <comment ref="O1" authorId="0" shapeId="0" xr:uid="{9417649B-9244-4FA5-B7DB-4A98E006026D}">
      <text>
        <r>
          <rPr>
            <sz val="9"/>
            <color indexed="81"/>
            <rFont val="Tahoma"/>
            <family val="2"/>
            <charset val="238"/>
          </rPr>
          <t xml:space="preserve">Středočeský turnaj 
Loreta Pyšely
</t>
        </r>
      </text>
    </comment>
    <comment ref="P1" authorId="0" shapeId="0" xr:uid="{9D03D180-EFF9-4A3A-8B4C-F508809D9E09}">
      <text>
        <r>
          <rPr>
            <sz val="9"/>
            <color indexed="81"/>
            <rFont val="Tahoma"/>
            <family val="2"/>
            <charset val="238"/>
          </rPr>
          <t>Pohár města Spáleného Poříčí
Hořehledy</t>
        </r>
      </text>
    </comment>
    <comment ref="Q1" authorId="0" shapeId="0" xr:uid="{38FA815E-3876-40E1-8FE2-357CE010CA87}">
      <text>
        <r>
          <rPr>
            <sz val="9"/>
            <color indexed="81"/>
            <rFont val="Tahoma"/>
            <family val="2"/>
            <charset val="238"/>
          </rPr>
          <t xml:space="preserve">Hořehledský král a královna
Hořehledy
</t>
        </r>
      </text>
    </comment>
    <comment ref="R1" authorId="0" shapeId="0" xr:uid="{E7BD7010-08A6-4D1A-82B2-7ADFED7B06CD}">
      <text>
        <r>
          <rPr>
            <sz val="9"/>
            <color indexed="81"/>
            <rFont val="Tahoma"/>
            <family val="2"/>
            <charset val="238"/>
          </rPr>
          <t xml:space="preserve">Příbramský turnaj
Čertovo Břemeno
</t>
        </r>
      </text>
    </comment>
    <comment ref="S1" authorId="0" shapeId="0" xr:uid="{6A6C139A-49C6-483D-B416-7CD622E6756A}">
      <text>
        <r>
          <rPr>
            <sz val="9"/>
            <color indexed="81"/>
            <rFont val="Tahoma"/>
            <family val="2"/>
            <charset val="238"/>
          </rPr>
          <t>Brdský pohár
Hořehledy</t>
        </r>
      </text>
    </comment>
    <comment ref="T1" authorId="2" shapeId="0" xr:uid="{3D26FB58-0BC3-44CD-B8A9-F75AF33E26BA}">
      <text>
        <r>
          <rPr>
            <sz val="9"/>
            <color indexed="81"/>
            <rFont val="Tahoma"/>
            <family val="2"/>
            <charset val="238"/>
          </rPr>
          <t xml:space="preserve">Praporkový turnaj
Luby
</t>
        </r>
      </text>
    </comment>
    <comment ref="U1" authorId="0" shapeId="0" xr:uid="{0C22A67F-7C35-42F8-B443-8B85FA1CA220}">
      <text>
        <r>
          <rPr>
            <sz val="9"/>
            <color indexed="81"/>
            <rFont val="Tahoma"/>
            <family val="2"/>
            <charset val="238"/>
          </rPr>
          <t xml:space="preserve">Západní turnaj
Sokolov
</t>
        </r>
      </text>
    </comment>
    <comment ref="V1" authorId="2" shapeId="0" xr:uid="{A58C28C2-11C6-4FCC-B1C5-AF461AE713E3}">
      <text>
        <r>
          <rPr>
            <sz val="9"/>
            <color indexed="81"/>
            <rFont val="Tahoma"/>
            <family val="2"/>
            <charset val="238"/>
          </rPr>
          <t xml:space="preserve">Karlovarský turnaj
Olšovy Vrata
</t>
        </r>
      </text>
    </comment>
    <comment ref="W1" authorId="0" shapeId="0" xr:uid="{EF968F07-CC42-47A4-AE1E-DDCF376D7666}">
      <text>
        <r>
          <rPr>
            <sz val="9"/>
            <color indexed="81"/>
            <rFont val="Tahoma"/>
            <family val="2"/>
            <charset val="238"/>
          </rPr>
          <t xml:space="preserve">Svatováclavský turnaj
Furth im Wald
</t>
        </r>
      </text>
    </comment>
    <comment ref="X1" authorId="0" shapeId="0" xr:uid="{487B5926-A624-41AB-89D2-7AF8A0909BCF}">
      <text>
        <r>
          <rPr>
            <sz val="9"/>
            <color indexed="81"/>
            <rFont val="Tahoma"/>
            <family val="2"/>
            <charset val="238"/>
          </rPr>
          <t xml:space="preserve">Finále PGL 2021
Hořehledy
</t>
        </r>
      </text>
    </comment>
    <comment ref="Y1" authorId="0" shapeId="0" xr:uid="{5C9AEF14-8C76-4128-B791-FCD13F3EEAE0}">
      <text>
        <r>
          <rPr>
            <sz val="9"/>
            <color indexed="81"/>
            <rFont val="Tahoma"/>
            <family val="2"/>
            <charset val="238"/>
          </rPr>
          <t>Hořehledy
Finále PGL</t>
        </r>
      </text>
    </comment>
    <comment ref="E74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Startovní turnaj 2021
Podbořánky</t>
        </r>
      </text>
    </comment>
    <comment ref="F74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Větrný turnaj
Golf club Mstětice
</t>
        </r>
      </text>
    </comment>
    <comment ref="G74" authorId="1" shapeId="0" xr:uid="{62410683-4DE3-4964-8FBC-52EA68DF5345}">
      <text>
        <r>
          <rPr>
            <sz val="9"/>
            <color indexed="81"/>
            <rFont val="Tahoma"/>
            <family val="2"/>
            <charset val="238"/>
          </rPr>
          <t xml:space="preserve">Memoriál Pepy Tremla
Oberzwiesselau
</t>
        </r>
      </text>
    </comment>
    <comment ref="H74" authorId="1" shapeId="0" xr:uid="{FB7BAFA3-7F81-47B4-95AD-5CCDF11A59AB}">
      <text>
        <r>
          <rPr>
            <sz val="9"/>
            <color indexed="81"/>
            <rFont val="Tahoma"/>
            <family val="2"/>
            <charset val="238"/>
          </rPr>
          <t xml:space="preserve">Jubilejní turnaj
Greensgate Dýšina
</t>
        </r>
      </text>
    </comment>
    <comment ref="I74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 xml:space="preserve">2xFRA + 1xPE = 180
Alfrédov
</t>
        </r>
      </text>
    </comment>
    <comment ref="J74" authorId="2" shapeId="0" xr:uid="{44C46F79-1764-43EA-9463-31B2A9387ED7}">
      <text>
        <r>
          <rPr>
            <sz val="9"/>
            <color indexed="81"/>
            <rFont val="Tahoma"/>
            <family val="2"/>
            <charset val="238"/>
          </rPr>
          <t xml:space="preserve">New Course PGL 2021
Golf Club OAKS PRAGUE
</t>
        </r>
      </text>
    </comment>
    <comment ref="K74" authorId="1" shapeId="0" xr:uid="{3FD4D38B-EB4D-49EE-B1FE-1143E52E52D6}">
      <text>
        <r>
          <rPr>
            <sz val="9"/>
            <color indexed="81"/>
            <rFont val="Tahoma"/>
            <family val="2"/>
            <charset val="238"/>
          </rPr>
          <t xml:space="preserve">O Hořehledskou myš
Hořehledy
</t>
        </r>
      </text>
    </comment>
    <comment ref="L74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>Vánoční turnaj 
Háje</t>
        </r>
      </text>
    </comment>
    <comment ref="M74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Dragon Press Open 
Hořehledy</t>
        </r>
      </text>
    </comment>
    <comment ref="N74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SUMMER TOUR
</t>
        </r>
      </text>
    </comment>
    <comment ref="O74" authorId="0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 xml:space="preserve">Středočeský turnaj 
Loreta Pyšely
</t>
        </r>
      </text>
    </comment>
    <comment ref="P74" authorId="0" shapeId="0" xr:uid="{EAF15195-4ED0-46F8-B78C-631D5ECEC2A6}">
      <text>
        <r>
          <rPr>
            <sz val="9"/>
            <color indexed="81"/>
            <rFont val="Tahoma"/>
            <family val="2"/>
            <charset val="238"/>
          </rPr>
          <t>Pohár města Spáleného Poříčí
Hořehledy</t>
        </r>
      </text>
    </comment>
    <comment ref="Q74" authorId="0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 xml:space="preserve">Hořehledský král a královna
Hořehledy
</t>
        </r>
      </text>
    </comment>
    <comment ref="R74" authorId="0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 xml:space="preserve">Příbramský turnaj
Čertovo Břemeno
</t>
        </r>
      </text>
    </comment>
    <comment ref="S74" authorId="0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>Brdský pohár
Hořehledy</t>
        </r>
      </text>
    </comment>
    <comment ref="T74" authorId="2" shapeId="0" xr:uid="{DD03D165-20F6-4DD6-B173-F0E9F3D10007}">
      <text>
        <r>
          <rPr>
            <sz val="9"/>
            <color indexed="81"/>
            <rFont val="Tahoma"/>
            <family val="2"/>
            <charset val="238"/>
          </rPr>
          <t xml:space="preserve">Praporkový turnaj
Luby
</t>
        </r>
      </text>
    </comment>
    <comment ref="U74" authorId="0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 xml:space="preserve">Západní turnaj
Sokolov
</t>
        </r>
      </text>
    </comment>
    <comment ref="V74" authorId="2" shapeId="0" xr:uid="{C2A6D61A-AB3D-41FD-9270-1DB9B475D5A3}">
      <text>
        <r>
          <rPr>
            <sz val="9"/>
            <color indexed="81"/>
            <rFont val="Tahoma"/>
            <family val="2"/>
            <charset val="238"/>
          </rPr>
          <t xml:space="preserve">Karlovarský turnaj
Olšovy Vrata
</t>
        </r>
      </text>
    </comment>
    <comment ref="W74" authorId="0" shapeId="0" xr:uid="{00000000-0006-0000-0000-000012000000}">
      <text>
        <r>
          <rPr>
            <sz val="9"/>
            <color indexed="81"/>
            <rFont val="Tahoma"/>
            <family val="2"/>
            <charset val="238"/>
          </rPr>
          <t xml:space="preserve">Svatováclavský turnaj
Furth im Wald
</t>
        </r>
      </text>
    </comment>
    <comment ref="X74" authorId="0" shapeId="0" xr:uid="{00000000-0006-0000-0000-000013000000}">
      <text>
        <r>
          <rPr>
            <sz val="9"/>
            <color indexed="81"/>
            <rFont val="Tahoma"/>
            <family val="2"/>
            <charset val="238"/>
          </rPr>
          <t xml:space="preserve">Finále PGL 2021
Hořehledy
</t>
        </r>
      </text>
    </comment>
    <comment ref="Y74" authorId="0" shapeId="0" xr:uid="{00000000-0006-0000-0000-000014000000}">
      <text>
        <r>
          <rPr>
            <sz val="9"/>
            <color indexed="81"/>
            <rFont val="Tahoma"/>
            <family val="2"/>
            <charset val="238"/>
          </rPr>
          <t>Hořehledy
Finále PGL</t>
        </r>
      </text>
    </comment>
  </commentList>
</comments>
</file>

<file path=xl/sharedStrings.xml><?xml version="1.0" encoding="utf-8"?>
<sst xmlns="http://schemas.openxmlformats.org/spreadsheetml/2006/main" count="148" uniqueCount="121">
  <si>
    <t>pořadí</t>
  </si>
  <si>
    <t>Jméno</t>
  </si>
  <si>
    <t>CELKEM</t>
  </si>
  <si>
    <t>1.5.</t>
  </si>
  <si>
    <t>28.9.</t>
  </si>
  <si>
    <t>JAMKOVKA</t>
  </si>
  <si>
    <t>průměr</t>
  </si>
  <si>
    <t>Mašek Pavel</t>
  </si>
  <si>
    <t>Majer Josef</t>
  </si>
  <si>
    <t>Loukota Radek</t>
  </si>
  <si>
    <t>Štumbauer Pavel</t>
  </si>
  <si>
    <t xml:space="preserve">Schneider Tomáš </t>
  </si>
  <si>
    <t>Kobásko Roman</t>
  </si>
  <si>
    <t>Grim Petr</t>
  </si>
  <si>
    <t>Pilousek Zdeněk</t>
  </si>
  <si>
    <t>Havelka Roman</t>
  </si>
  <si>
    <t>Svoboda Miloš</t>
  </si>
  <si>
    <t>Procházka Vladimír</t>
  </si>
  <si>
    <t>Hörner Viki</t>
  </si>
  <si>
    <t>Soukup Václav</t>
  </si>
  <si>
    <t>Šálek František</t>
  </si>
  <si>
    <t>Pešťák Kamil</t>
  </si>
  <si>
    <t>Čihák Zdeněk</t>
  </si>
  <si>
    <t>Petrů Tomáš</t>
  </si>
  <si>
    <t>Bayer Karel</t>
  </si>
  <si>
    <t>Hamouz Václav</t>
  </si>
  <si>
    <t>Blažek Luděk</t>
  </si>
  <si>
    <t>Král Martin</t>
  </si>
  <si>
    <t>Ješina Slavomír</t>
  </si>
  <si>
    <t>Beneš Vladimír</t>
  </si>
  <si>
    <t>Břečka Petr</t>
  </si>
  <si>
    <t>Bytel Karel</t>
  </si>
  <si>
    <t>Grim Matěj</t>
  </si>
  <si>
    <t>Hajný Jan</t>
  </si>
  <si>
    <t>Kopčák Martin</t>
  </si>
  <si>
    <t>Kosnar Tomáš</t>
  </si>
  <si>
    <t>Kozar Zdeněk</t>
  </si>
  <si>
    <t>Král Zdeněk</t>
  </si>
  <si>
    <t>Kvapil Radek</t>
  </si>
  <si>
    <t>Maxa Jiří</t>
  </si>
  <si>
    <t>Palkoska Aleš</t>
  </si>
  <si>
    <t>Růžička Vladimír</t>
  </si>
  <si>
    <t>Spěváček František</t>
  </si>
  <si>
    <t>Špirk Václav</t>
  </si>
  <si>
    <t>Šťastný František</t>
  </si>
  <si>
    <t>Vacek Pavel</t>
  </si>
  <si>
    <t>Váňa Pavel</t>
  </si>
  <si>
    <t>Zeman Dušan</t>
  </si>
  <si>
    <t>Tremlová Jitka</t>
  </si>
  <si>
    <t>Grimová Jana</t>
  </si>
  <si>
    <t>Vítková Dana</t>
  </si>
  <si>
    <t xml:space="preserve">Pešťáková Gabriela </t>
  </si>
  <si>
    <t>Steinbachová Hana</t>
  </si>
  <si>
    <t>Benešová Hana</t>
  </si>
  <si>
    <t>Blažková Bára</t>
  </si>
  <si>
    <t>Blažková Tereza</t>
  </si>
  <si>
    <t>Dvořáková Klára</t>
  </si>
  <si>
    <t>Králová Věra</t>
  </si>
  <si>
    <t>Palkosková Irena</t>
  </si>
  <si>
    <t>Pilousková Tereza</t>
  </si>
  <si>
    <t>Soukupová Renáta</t>
  </si>
  <si>
    <t xml:space="preserve">Škrášková Martina </t>
  </si>
  <si>
    <t>Vacková Eva</t>
  </si>
  <si>
    <t>Vajnerová Lidie</t>
  </si>
  <si>
    <t>Počet hráčů</t>
  </si>
  <si>
    <t>Kobásková Mochnáčová Lenka</t>
  </si>
  <si>
    <t>Kosohorský Tomáš</t>
  </si>
  <si>
    <t>Ausberger Karel</t>
  </si>
  <si>
    <t>Šimonek Jiří</t>
  </si>
  <si>
    <t>Kozarová Hana</t>
  </si>
  <si>
    <t>Krausová Markéta</t>
  </si>
  <si>
    <t>Vágner Václav</t>
  </si>
  <si>
    <t>5.9.</t>
  </si>
  <si>
    <t>Šklebený Vítězslav</t>
  </si>
  <si>
    <t>Vlček Josef</t>
  </si>
  <si>
    <t>Pánik Jaroslav</t>
  </si>
  <si>
    <t>Ryneš Michal</t>
  </si>
  <si>
    <t>Tyc Michal</t>
  </si>
  <si>
    <t>celkem      (bez odečtu)</t>
  </si>
  <si>
    <t>Čunát Aleš</t>
  </si>
  <si>
    <t>Mochnáčová Michaela</t>
  </si>
  <si>
    <t>Lang Rudolf</t>
  </si>
  <si>
    <t>Tůma Marek</t>
  </si>
  <si>
    <t>Černoch Lukáš</t>
  </si>
  <si>
    <t>Babej Petr</t>
  </si>
  <si>
    <t>Löffelmannová Markéta</t>
  </si>
  <si>
    <t>Macek Alois</t>
  </si>
  <si>
    <t>Muchna Miroslav</t>
  </si>
  <si>
    <t>počet odehraných turnajů</t>
  </si>
  <si>
    <t>24.4.</t>
  </si>
  <si>
    <t>8.5.</t>
  </si>
  <si>
    <t>10.5.</t>
  </si>
  <si>
    <t>15.5.</t>
  </si>
  <si>
    <t>1.6.</t>
  </si>
  <si>
    <t>13.6.</t>
  </si>
  <si>
    <t>26.6.</t>
  </si>
  <si>
    <t>3.7.</t>
  </si>
  <si>
    <t>17.7.</t>
  </si>
  <si>
    <t>25.7.</t>
  </si>
  <si>
    <t>8.8.</t>
  </si>
  <si>
    <t>14.8.</t>
  </si>
  <si>
    <t>22.8.</t>
  </si>
  <si>
    <t>4.9.</t>
  </si>
  <si>
    <t>18.9.</t>
  </si>
  <si>
    <t>10.10.</t>
  </si>
  <si>
    <t>20.6.</t>
  </si>
  <si>
    <t>Václavík Pavel</t>
  </si>
  <si>
    <t>Zíma Vladimír</t>
  </si>
  <si>
    <t>Slíva Luděk</t>
  </si>
  <si>
    <t>Vaněček Jan</t>
  </si>
  <si>
    <t>Ženíšek Václav</t>
  </si>
  <si>
    <t>Mrázik Jiří</t>
  </si>
  <si>
    <t>Kempf Tomáš</t>
  </si>
  <si>
    <t>Will Roman</t>
  </si>
  <si>
    <t>Sýkorová Simona</t>
  </si>
  <si>
    <t>Váňová Renata</t>
  </si>
  <si>
    <t>Petrušová Libuše</t>
  </si>
  <si>
    <t>Ženíšková Zdeňka</t>
  </si>
  <si>
    <t>Šnour Karel</t>
  </si>
  <si>
    <t>Škrášková Radomíra</t>
  </si>
  <si>
    <t>Vacek Aleš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</si>
</sst>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0"/>
      <color indexed="8"/>
      <name val="Arial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3"/>
      <name val="Calibri"/>
      <family val="2"/>
      <charset val="238"/>
    </font>
    <font>
      <sz val="10"/>
      <color indexed="8"/>
      <name val="Arial"/>
      <family val="2"/>
      <charset val="238"/>
    </font>
    <font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9"/>
      <color indexed="81"/>
      <name val="Tahoma"/>
      <family val="2"/>
      <charset val="238"/>
    </font>
    <font>
      <b/>
      <u/>
      <sz val="11"/>
      <name val="Calibri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0" borderId="1" applyNumberFormat="0" applyFill="0" applyAlignment="0" applyProtection="0"/>
    <xf numFmtId="0" fontId="22" fillId="16" borderId="2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0" fillId="18" borderId="6" applyNumberFormat="0" applyFont="0" applyAlignment="0" applyProtection="0"/>
    <xf numFmtId="0" fontId="21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7" borderId="8" applyNumberFormat="0" applyAlignment="0" applyProtection="0"/>
    <xf numFmtId="0" fontId="20" fillId="7" borderId="8" applyNumberFormat="0" applyAlignment="0" applyProtection="0"/>
    <xf numFmtId="0" fontId="19" fillId="7" borderId="9" applyNumberFormat="0" applyAlignment="0" applyProtection="0"/>
    <xf numFmtId="0" fontId="24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</cellStyleXfs>
  <cellXfs count="38">
    <xf numFmtId="0" fontId="0" fillId="0" borderId="0" xfId="0" applyFont="1" applyAlignment="1"/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9" fillId="0" borderId="0" xfId="0" applyFont="1" applyFill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2" fontId="5" fillId="0" borderId="0" xfId="0" applyNumberFormat="1" applyFont="1" applyFill="1" applyBorder="1" applyAlignment="1">
      <alignment horizontal="left"/>
    </xf>
    <xf numFmtId="0" fontId="7" fillId="23" borderId="11" xfId="0" applyFont="1" applyFill="1" applyBorder="1" applyAlignment="1">
      <alignment horizontal="center"/>
    </xf>
    <xf numFmtId="0" fontId="5" fillId="23" borderId="11" xfId="0" applyFont="1" applyFill="1" applyBorder="1" applyAlignment="1">
      <alignment horizontal="center"/>
    </xf>
    <xf numFmtId="0" fontId="4" fillId="24" borderId="11" xfId="0" applyFont="1" applyFill="1" applyBorder="1"/>
    <xf numFmtId="0" fontId="8" fillId="24" borderId="11" xfId="0" applyFont="1" applyFill="1" applyBorder="1"/>
    <xf numFmtId="0" fontId="4" fillId="24" borderId="11" xfId="0" applyFont="1" applyFill="1" applyBorder="1" applyAlignment="1">
      <alignment horizontal="left"/>
    </xf>
    <xf numFmtId="0" fontId="2" fillId="25" borderId="11" xfId="0" applyFont="1" applyFill="1" applyBorder="1" applyAlignment="1">
      <alignment horizontal="center"/>
    </xf>
    <xf numFmtId="49" fontId="3" fillId="26" borderId="10" xfId="0" applyNumberFormat="1" applyFont="1" applyFill="1" applyBorder="1" applyAlignment="1">
      <alignment horizontal="center" vertical="center"/>
    </xf>
    <xf numFmtId="49" fontId="4" fillId="26" borderId="10" xfId="0" applyNumberFormat="1" applyFont="1" applyFill="1" applyBorder="1" applyAlignment="1">
      <alignment horizontal="center" vertical="center"/>
    </xf>
    <xf numFmtId="49" fontId="4" fillId="26" borderId="10" xfId="0" applyNumberFormat="1" applyFont="1" applyFill="1" applyBorder="1" applyAlignment="1">
      <alignment horizontal="center" vertical="center" wrapText="1"/>
    </xf>
    <xf numFmtId="49" fontId="4" fillId="26" borderId="0" xfId="0" applyNumberFormat="1" applyFont="1" applyFill="1" applyBorder="1" applyAlignment="1">
      <alignment horizontal="center" vertical="center"/>
    </xf>
    <xf numFmtId="49" fontId="4" fillId="26" borderId="11" xfId="0" applyNumberFormat="1" applyFont="1" applyFill="1" applyBorder="1" applyAlignment="1">
      <alignment horizontal="center" vertical="center"/>
    </xf>
    <xf numFmtId="49" fontId="4" fillId="26" borderId="12" xfId="0" applyNumberFormat="1" applyFont="1" applyFill="1" applyBorder="1" applyAlignment="1">
      <alignment horizontal="center" vertical="center"/>
    </xf>
    <xf numFmtId="164" fontId="5" fillId="26" borderId="0" xfId="0" applyNumberFormat="1" applyFont="1" applyFill="1" applyAlignment="1">
      <alignment horizontal="left" vertical="center"/>
    </xf>
    <xf numFmtId="49" fontId="4" fillId="26" borderId="0" xfId="0" applyNumberFormat="1" applyFont="1" applyFill="1" applyAlignment="1">
      <alignment horizontal="left" vertical="center"/>
    </xf>
    <xf numFmtId="0" fontId="6" fillId="26" borderId="0" xfId="0" applyFont="1" applyFill="1" applyAlignment="1">
      <alignment horizontal="center" vertical="center" wrapText="1"/>
    </xf>
    <xf numFmtId="0" fontId="6" fillId="26" borderId="0" xfId="0" applyFont="1" applyFill="1" applyAlignment="1">
      <alignment vertical="center"/>
    </xf>
  </cellXfs>
  <cellStyles count="42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Kontrolní buň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ázev" xfId="25" builtinId="15" customBuiltin="1"/>
    <cellStyle name="Neutrální" xfId="26" builtinId="28" customBuiltin="1"/>
    <cellStyle name="Normální" xfId="0" builtinId="0"/>
    <cellStyle name="Poznámka" xfId="27" builtinId="10" customBuiltin="1"/>
    <cellStyle name="Propojená buňka" xfId="28" builtinId="24" customBuiltin="1"/>
    <cellStyle name="Správně" xfId="29" builtinId="26" customBuiltin="1"/>
    <cellStyle name="Špatně" xfId="3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21"/>
  <sheetViews>
    <sheetView tabSelected="1" topLeftCell="L91" workbookViewId="0">
      <selection activeCell="AD100" sqref="AD100"/>
    </sheetView>
  </sheetViews>
  <sheetFormatPr defaultColWidth="17.28515625" defaultRowHeight="15" customHeight="1" x14ac:dyDescent="0.2"/>
  <cols>
    <col min="1" max="1" width="7.5703125" style="12" customWidth="1"/>
    <col min="2" max="2" width="23" style="12" customWidth="1"/>
    <col min="3" max="3" width="15.42578125" style="12" customWidth="1"/>
    <col min="4" max="4" width="11.85546875" style="12" customWidth="1"/>
    <col min="5" max="24" width="9.5703125" style="12" customWidth="1"/>
    <col min="25" max="25" width="12.28515625" style="12" customWidth="1"/>
    <col min="26" max="26" width="8.5703125" style="12" customWidth="1"/>
    <col min="27" max="27" width="6" style="12" customWidth="1"/>
    <col min="28" max="28" width="17.28515625" style="11"/>
    <col min="29" max="16384" width="17.28515625" style="12"/>
  </cols>
  <sheetData>
    <row r="1" spans="1:28" s="37" customFormat="1" ht="28.15" customHeight="1" x14ac:dyDescent="0.2">
      <c r="A1" s="28" t="s">
        <v>0</v>
      </c>
      <c r="B1" s="29" t="s">
        <v>1</v>
      </c>
      <c r="C1" s="29" t="s">
        <v>2</v>
      </c>
      <c r="D1" s="30" t="s">
        <v>78</v>
      </c>
      <c r="E1" s="29" t="s">
        <v>89</v>
      </c>
      <c r="F1" s="29" t="s">
        <v>3</v>
      </c>
      <c r="G1" s="31" t="s">
        <v>90</v>
      </c>
      <c r="H1" s="31" t="s">
        <v>91</v>
      </c>
      <c r="I1" s="32" t="s">
        <v>92</v>
      </c>
      <c r="J1" s="32" t="s">
        <v>93</v>
      </c>
      <c r="K1" s="32" t="s">
        <v>94</v>
      </c>
      <c r="L1" s="32" t="s">
        <v>105</v>
      </c>
      <c r="M1" s="33" t="s">
        <v>95</v>
      </c>
      <c r="N1" s="29" t="s">
        <v>96</v>
      </c>
      <c r="O1" s="29" t="s">
        <v>97</v>
      </c>
      <c r="P1" s="29" t="s">
        <v>98</v>
      </c>
      <c r="Q1" s="29" t="s">
        <v>99</v>
      </c>
      <c r="R1" s="29" t="s">
        <v>100</v>
      </c>
      <c r="S1" s="29" t="s">
        <v>101</v>
      </c>
      <c r="T1" s="29" t="s">
        <v>102</v>
      </c>
      <c r="U1" s="29" t="s">
        <v>72</v>
      </c>
      <c r="V1" s="29" t="s">
        <v>103</v>
      </c>
      <c r="W1" s="29" t="s">
        <v>4</v>
      </c>
      <c r="X1" s="29" t="s">
        <v>104</v>
      </c>
      <c r="Y1" s="29" t="s">
        <v>5</v>
      </c>
      <c r="Z1" s="34" t="s">
        <v>6</v>
      </c>
      <c r="AA1" s="35"/>
      <c r="AB1" s="36" t="s">
        <v>88</v>
      </c>
    </row>
    <row r="2" spans="1:28" ht="18" customHeight="1" x14ac:dyDescent="0.25">
      <c r="A2" s="22">
        <v>1</v>
      </c>
      <c r="B2" s="24" t="s">
        <v>108</v>
      </c>
      <c r="C2" s="27">
        <f>SUM($D2)</f>
        <v>264</v>
      </c>
      <c r="D2" s="8">
        <f>SUM(E2:Y2)</f>
        <v>264</v>
      </c>
      <c r="E2" s="5">
        <v>50</v>
      </c>
      <c r="F2" s="5">
        <v>34</v>
      </c>
      <c r="G2" s="5">
        <v>56</v>
      </c>
      <c r="H2" s="5"/>
      <c r="I2" s="5">
        <v>24</v>
      </c>
      <c r="J2" s="5">
        <v>100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9">
        <f>AVERAGE(E2:Y2)</f>
        <v>52.8</v>
      </c>
      <c r="AA2" s="10"/>
      <c r="AB2" s="11">
        <f>COUNT(E2:X2)</f>
        <v>5</v>
      </c>
    </row>
    <row r="3" spans="1:28" ht="18" customHeight="1" x14ac:dyDescent="0.25">
      <c r="A3" s="23">
        <f t="shared" ref="A3:A34" si="0">SUM(A2+1)</f>
        <v>2</v>
      </c>
      <c r="B3" s="24" t="s">
        <v>77</v>
      </c>
      <c r="C3" s="27">
        <f>SUM($D3)</f>
        <v>262</v>
      </c>
      <c r="D3" s="8">
        <f>SUM(E3:Y3)</f>
        <v>262</v>
      </c>
      <c r="E3" s="5">
        <v>56</v>
      </c>
      <c r="F3" s="5">
        <v>30</v>
      </c>
      <c r="G3" s="5">
        <v>40</v>
      </c>
      <c r="H3" s="5"/>
      <c r="I3" s="5">
        <v>52</v>
      </c>
      <c r="J3" s="5">
        <v>84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9">
        <f>AVERAGE(E3:Y3)</f>
        <v>52.4</v>
      </c>
      <c r="AA3" s="10"/>
      <c r="AB3" s="11">
        <f>COUNT(E3:X3)</f>
        <v>5</v>
      </c>
    </row>
    <row r="4" spans="1:28" ht="18" customHeight="1" x14ac:dyDescent="0.25">
      <c r="A4" s="23">
        <f t="shared" si="0"/>
        <v>3</v>
      </c>
      <c r="B4" s="24" t="s">
        <v>79</v>
      </c>
      <c r="C4" s="27">
        <f>SUM($D4)</f>
        <v>232</v>
      </c>
      <c r="D4" s="8">
        <f>SUM(E4:Y4)</f>
        <v>232</v>
      </c>
      <c r="E4" s="5">
        <v>44</v>
      </c>
      <c r="F4" s="5">
        <v>32</v>
      </c>
      <c r="G4" s="5"/>
      <c r="H4" s="5">
        <v>34</v>
      </c>
      <c r="I4" s="5">
        <v>56</v>
      </c>
      <c r="J4" s="5">
        <v>66</v>
      </c>
      <c r="K4" s="5"/>
      <c r="L4" s="5"/>
      <c r="M4" s="5"/>
      <c r="N4" s="5"/>
      <c r="O4" s="5"/>
      <c r="P4" s="5"/>
      <c r="Q4" s="5"/>
      <c r="R4" s="5"/>
      <c r="S4" s="6"/>
      <c r="T4" s="5"/>
      <c r="U4" s="5"/>
      <c r="V4" s="5"/>
      <c r="W4" s="5"/>
      <c r="X4" s="5"/>
      <c r="Y4" s="5"/>
      <c r="Z4" s="9">
        <f>AVERAGE(E4:Y4)</f>
        <v>46.4</v>
      </c>
      <c r="AA4" s="10"/>
      <c r="AB4" s="11">
        <f>COUNT(E4:X4)</f>
        <v>5</v>
      </c>
    </row>
    <row r="5" spans="1:28" ht="18" customHeight="1" x14ac:dyDescent="0.25">
      <c r="A5" s="23">
        <f t="shared" si="0"/>
        <v>4</v>
      </c>
      <c r="B5" s="24" t="s">
        <v>14</v>
      </c>
      <c r="C5" s="27">
        <f>SUM($D5)</f>
        <v>230</v>
      </c>
      <c r="D5" s="8">
        <f>SUM(E5:Y5)</f>
        <v>230</v>
      </c>
      <c r="E5" s="5">
        <v>22</v>
      </c>
      <c r="F5" s="5">
        <v>16</v>
      </c>
      <c r="G5" s="5">
        <v>48</v>
      </c>
      <c r="H5" s="5">
        <v>28</v>
      </c>
      <c r="I5" s="5">
        <v>36</v>
      </c>
      <c r="J5" s="5">
        <v>80</v>
      </c>
      <c r="K5" s="5"/>
      <c r="L5" s="6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9">
        <f>AVERAGE(E5:Y5)</f>
        <v>38.333333333333336</v>
      </c>
      <c r="AA5" s="10"/>
      <c r="AB5" s="11">
        <f>COUNT(E5:X5)</f>
        <v>6</v>
      </c>
    </row>
    <row r="6" spans="1:28" ht="18" customHeight="1" x14ac:dyDescent="0.25">
      <c r="A6" s="23">
        <f t="shared" si="0"/>
        <v>5</v>
      </c>
      <c r="B6" s="24" t="s">
        <v>7</v>
      </c>
      <c r="C6" s="27">
        <f>SUM($D6)</f>
        <v>226</v>
      </c>
      <c r="D6" s="8">
        <f>SUM(E6:Y6)</f>
        <v>226</v>
      </c>
      <c r="E6" s="5">
        <v>34</v>
      </c>
      <c r="F6" s="5">
        <v>24</v>
      </c>
      <c r="G6" s="5">
        <v>66</v>
      </c>
      <c r="H6" s="5">
        <v>60</v>
      </c>
      <c r="I6" s="5">
        <v>42</v>
      </c>
      <c r="J6" s="6"/>
      <c r="K6" s="6"/>
      <c r="L6" s="5"/>
      <c r="M6" s="5"/>
      <c r="N6" s="5"/>
      <c r="O6" s="5"/>
      <c r="P6" s="5"/>
      <c r="Q6" s="5"/>
      <c r="R6" s="6"/>
      <c r="S6" s="5"/>
      <c r="T6" s="5"/>
      <c r="U6" s="5"/>
      <c r="V6" s="5"/>
      <c r="W6" s="6"/>
      <c r="X6" s="5"/>
      <c r="Y6" s="5"/>
      <c r="Z6" s="9">
        <f>AVERAGE(E6:Y6)</f>
        <v>45.2</v>
      </c>
      <c r="AA6" s="10"/>
      <c r="AB6" s="11">
        <f>COUNT(E6:X6)</f>
        <v>5</v>
      </c>
    </row>
    <row r="7" spans="1:28" ht="18" customHeight="1" x14ac:dyDescent="0.25">
      <c r="A7" s="23">
        <f t="shared" si="0"/>
        <v>6</v>
      </c>
      <c r="B7" s="24" t="s">
        <v>20</v>
      </c>
      <c r="C7" s="27">
        <f>SUM($D7)</f>
        <v>224</v>
      </c>
      <c r="D7" s="8">
        <f>SUM(E7:Y7)</f>
        <v>224</v>
      </c>
      <c r="E7" s="5">
        <v>30</v>
      </c>
      <c r="F7" s="5">
        <v>28</v>
      </c>
      <c r="G7" s="5">
        <v>10</v>
      </c>
      <c r="H7" s="5">
        <v>56</v>
      </c>
      <c r="I7" s="5">
        <v>46</v>
      </c>
      <c r="J7" s="5">
        <v>54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9">
        <f>AVERAGE(E7:Y7)</f>
        <v>37.333333333333336</v>
      </c>
      <c r="AA7" s="10"/>
      <c r="AB7" s="11">
        <f>COUNT(E7:X7)</f>
        <v>6</v>
      </c>
    </row>
    <row r="8" spans="1:28" ht="18" customHeight="1" x14ac:dyDescent="0.25">
      <c r="A8" s="23">
        <f t="shared" si="0"/>
        <v>7</v>
      </c>
      <c r="B8" s="24" t="s">
        <v>75</v>
      </c>
      <c r="C8" s="27">
        <f>SUM($D8)</f>
        <v>222</v>
      </c>
      <c r="D8" s="8">
        <f>SUM(E8:Y8)</f>
        <v>222</v>
      </c>
      <c r="E8" s="5">
        <v>28</v>
      </c>
      <c r="F8" s="5"/>
      <c r="G8" s="5">
        <v>58</v>
      </c>
      <c r="H8" s="5">
        <v>42</v>
      </c>
      <c r="I8" s="5"/>
      <c r="J8" s="5">
        <v>94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9">
        <f>AVERAGE(E8:Y8)</f>
        <v>55.5</v>
      </c>
      <c r="AA8" s="10"/>
      <c r="AB8" s="11">
        <f>COUNT(E8:X8)</f>
        <v>4</v>
      </c>
    </row>
    <row r="9" spans="1:28" ht="18" customHeight="1" x14ac:dyDescent="0.25">
      <c r="A9" s="23">
        <f t="shared" si="0"/>
        <v>8</v>
      </c>
      <c r="B9" s="24" t="s">
        <v>13</v>
      </c>
      <c r="C9" s="27">
        <f>SUM($D9)</f>
        <v>202</v>
      </c>
      <c r="D9" s="8">
        <f>SUM(E9:Y9)</f>
        <v>202</v>
      </c>
      <c r="E9" s="5">
        <v>40</v>
      </c>
      <c r="F9" s="5">
        <v>36</v>
      </c>
      <c r="G9" s="5"/>
      <c r="H9" s="5">
        <v>40</v>
      </c>
      <c r="I9" s="5">
        <v>44</v>
      </c>
      <c r="J9" s="5">
        <v>42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9">
        <f>AVERAGE(E9:Y9)</f>
        <v>40.4</v>
      </c>
      <c r="AA9" s="10"/>
      <c r="AB9" s="11">
        <f>COUNT(E9:X9)</f>
        <v>5</v>
      </c>
    </row>
    <row r="10" spans="1:28" ht="18" customHeight="1" x14ac:dyDescent="0.25">
      <c r="A10" s="23">
        <f t="shared" si="0"/>
        <v>9</v>
      </c>
      <c r="B10" s="24" t="s">
        <v>9</v>
      </c>
      <c r="C10" s="27">
        <f>SUM($D10)</f>
        <v>200</v>
      </c>
      <c r="D10" s="8">
        <f>SUM(E10:Y10)</f>
        <v>200</v>
      </c>
      <c r="E10" s="5">
        <v>58</v>
      </c>
      <c r="F10" s="5">
        <v>14</v>
      </c>
      <c r="G10" s="5">
        <v>54</v>
      </c>
      <c r="H10" s="5"/>
      <c r="I10" s="5">
        <v>18</v>
      </c>
      <c r="J10" s="5">
        <v>56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9">
        <f>AVERAGE(E10:Y10)</f>
        <v>40</v>
      </c>
      <c r="AA10" s="10"/>
      <c r="AB10" s="11">
        <f>COUNT(E10:X10)</f>
        <v>5</v>
      </c>
    </row>
    <row r="11" spans="1:28" ht="18" customHeight="1" x14ac:dyDescent="0.25">
      <c r="A11" s="23">
        <f t="shared" si="0"/>
        <v>10</v>
      </c>
      <c r="B11" s="24" t="s">
        <v>73</v>
      </c>
      <c r="C11" s="27">
        <f>SUM($D11)</f>
        <v>198</v>
      </c>
      <c r="D11" s="8">
        <f>SUM(E11:Y11)</f>
        <v>198</v>
      </c>
      <c r="E11" s="5">
        <v>52</v>
      </c>
      <c r="F11" s="5">
        <v>22</v>
      </c>
      <c r="G11" s="5"/>
      <c r="H11" s="5">
        <v>24</v>
      </c>
      <c r="I11" s="5">
        <v>50</v>
      </c>
      <c r="J11" s="5">
        <v>36</v>
      </c>
      <c r="K11" s="5">
        <v>14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9">
        <f>AVERAGE(E11:Y11)</f>
        <v>33</v>
      </c>
      <c r="AA11" s="10"/>
      <c r="AB11" s="11">
        <f>COUNT(E11:X11)</f>
        <v>6</v>
      </c>
    </row>
    <row r="12" spans="1:28" ht="18" customHeight="1" x14ac:dyDescent="0.25">
      <c r="A12" s="23">
        <f t="shared" si="0"/>
        <v>11</v>
      </c>
      <c r="B12" s="24" t="s">
        <v>8</v>
      </c>
      <c r="C12" s="27">
        <f>SUM($D12)</f>
        <v>196</v>
      </c>
      <c r="D12" s="8">
        <f>SUM(E12:Y12)</f>
        <v>196</v>
      </c>
      <c r="E12" s="5">
        <v>36</v>
      </c>
      <c r="F12" s="5">
        <v>18</v>
      </c>
      <c r="G12" s="5">
        <v>20</v>
      </c>
      <c r="H12" s="5">
        <v>20</v>
      </c>
      <c r="I12" s="5">
        <v>40</v>
      </c>
      <c r="J12" s="5">
        <v>62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9">
        <f>AVERAGE(E12:Y12)</f>
        <v>32.666666666666664</v>
      </c>
      <c r="AA12" s="10"/>
      <c r="AB12" s="11">
        <f>COUNT(E12:X12)</f>
        <v>6</v>
      </c>
    </row>
    <row r="13" spans="1:28" ht="18" customHeight="1" x14ac:dyDescent="0.25">
      <c r="A13" s="23">
        <f t="shared" si="0"/>
        <v>12</v>
      </c>
      <c r="B13" s="24" t="s">
        <v>26</v>
      </c>
      <c r="C13" s="27">
        <f>SUM($D13)</f>
        <v>192</v>
      </c>
      <c r="D13" s="8">
        <f>SUM(E13:Y13)</f>
        <v>192</v>
      </c>
      <c r="E13" s="5">
        <v>24</v>
      </c>
      <c r="F13" s="5">
        <v>10</v>
      </c>
      <c r="G13" s="5">
        <v>44</v>
      </c>
      <c r="H13" s="5"/>
      <c r="I13" s="5">
        <v>38</v>
      </c>
      <c r="J13" s="5">
        <v>76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9">
        <f>AVERAGE(E13:Y13)</f>
        <v>38.4</v>
      </c>
      <c r="AA13" s="10"/>
      <c r="AB13" s="11">
        <f>COUNT(E13:X13)</f>
        <v>5</v>
      </c>
    </row>
    <row r="14" spans="1:28" ht="18" customHeight="1" x14ac:dyDescent="0.25">
      <c r="A14" s="23">
        <f t="shared" si="0"/>
        <v>13</v>
      </c>
      <c r="B14" s="24" t="s">
        <v>110</v>
      </c>
      <c r="C14" s="27">
        <f>SUM($D14)</f>
        <v>186</v>
      </c>
      <c r="D14" s="8">
        <f>SUM(E14:Y14)</f>
        <v>186</v>
      </c>
      <c r="E14" s="5">
        <v>8</v>
      </c>
      <c r="F14" s="5">
        <v>20</v>
      </c>
      <c r="G14" s="5">
        <v>46</v>
      </c>
      <c r="H14" s="5">
        <v>48</v>
      </c>
      <c r="I14" s="5">
        <v>28</v>
      </c>
      <c r="J14" s="5">
        <v>32</v>
      </c>
      <c r="K14" s="5">
        <v>4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9">
        <f>AVERAGE(E14:Y14)</f>
        <v>26.571428571428573</v>
      </c>
      <c r="AA14" s="10"/>
    </row>
    <row r="15" spans="1:28" ht="18" customHeight="1" x14ac:dyDescent="0.25">
      <c r="A15" s="23">
        <f t="shared" si="0"/>
        <v>14</v>
      </c>
      <c r="B15" s="24" t="s">
        <v>12</v>
      </c>
      <c r="C15" s="27">
        <f>SUM($D15)</f>
        <v>184</v>
      </c>
      <c r="D15" s="8">
        <f>SUM(E15:Y15)</f>
        <v>184</v>
      </c>
      <c r="E15" s="5">
        <v>54</v>
      </c>
      <c r="F15" s="5">
        <v>26</v>
      </c>
      <c r="G15" s="5">
        <v>42</v>
      </c>
      <c r="H15" s="5"/>
      <c r="I15" s="6">
        <v>62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9">
        <f>AVERAGE(E15:Y15)</f>
        <v>46</v>
      </c>
      <c r="AA15" s="10"/>
      <c r="AB15" s="11">
        <f>COUNT(E15:X15)</f>
        <v>4</v>
      </c>
    </row>
    <row r="16" spans="1:28" ht="18" customHeight="1" x14ac:dyDescent="0.25">
      <c r="A16" s="23">
        <f t="shared" si="0"/>
        <v>15</v>
      </c>
      <c r="B16" s="24" t="s">
        <v>32</v>
      </c>
      <c r="C16" s="27">
        <f>SUM($D16)</f>
        <v>178</v>
      </c>
      <c r="D16" s="8">
        <f>SUM(E16:Y16)</f>
        <v>178</v>
      </c>
      <c r="E16" s="5"/>
      <c r="F16" s="6">
        <v>38</v>
      </c>
      <c r="G16" s="5"/>
      <c r="H16" s="5">
        <v>46</v>
      </c>
      <c r="I16" s="5">
        <v>34</v>
      </c>
      <c r="J16" s="5">
        <v>60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9">
        <f>AVERAGE(E16:Y16)</f>
        <v>44.5</v>
      </c>
      <c r="AA16" s="10"/>
      <c r="AB16" s="11">
        <f>COUNT(E16:X16)</f>
        <v>4</v>
      </c>
    </row>
    <row r="17" spans="1:28" ht="18" customHeight="1" x14ac:dyDescent="0.25">
      <c r="A17" s="23">
        <f t="shared" si="0"/>
        <v>16</v>
      </c>
      <c r="B17" s="24" t="s">
        <v>30</v>
      </c>
      <c r="C17" s="27">
        <f>SUM($D17)</f>
        <v>172</v>
      </c>
      <c r="D17" s="8">
        <f>SUM(E17:Y17)</f>
        <v>172</v>
      </c>
      <c r="E17" s="5">
        <v>48</v>
      </c>
      <c r="F17" s="5"/>
      <c r="G17" s="5">
        <v>62</v>
      </c>
      <c r="H17" s="5">
        <v>16</v>
      </c>
      <c r="I17" s="5">
        <v>26</v>
      </c>
      <c r="J17" s="5">
        <v>20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9">
        <f>AVERAGE(E17:Y17)</f>
        <v>34.4</v>
      </c>
      <c r="AA17" s="10"/>
      <c r="AB17" s="11">
        <f>COUNT(E17:X17)</f>
        <v>5</v>
      </c>
    </row>
    <row r="18" spans="1:28" ht="18" customHeight="1" x14ac:dyDescent="0.25">
      <c r="A18" s="23">
        <f t="shared" si="0"/>
        <v>17</v>
      </c>
      <c r="B18" s="24" t="s">
        <v>66</v>
      </c>
      <c r="C18" s="27">
        <f>SUM($D18)</f>
        <v>172</v>
      </c>
      <c r="D18" s="8">
        <f>SUM(E18:Y18)</f>
        <v>172</v>
      </c>
      <c r="E18" s="5"/>
      <c r="F18" s="5"/>
      <c r="G18" s="5">
        <v>50</v>
      </c>
      <c r="H18" s="5">
        <v>12</v>
      </c>
      <c r="I18" s="5">
        <v>60</v>
      </c>
      <c r="J18" s="5">
        <v>50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9">
        <f>AVERAGE(E18:Y18)</f>
        <v>43</v>
      </c>
      <c r="AA18" s="10"/>
      <c r="AB18" s="11">
        <f>COUNT(E18:X18)</f>
        <v>4</v>
      </c>
    </row>
    <row r="19" spans="1:28" ht="18" customHeight="1" x14ac:dyDescent="0.25">
      <c r="A19" s="23">
        <f t="shared" si="0"/>
        <v>18</v>
      </c>
      <c r="B19" s="24" t="s">
        <v>40</v>
      </c>
      <c r="C19" s="27">
        <f>SUM($D19)</f>
        <v>162</v>
      </c>
      <c r="D19" s="8">
        <f>SUM(E19:Y19)</f>
        <v>162</v>
      </c>
      <c r="E19" s="5">
        <v>18</v>
      </c>
      <c r="F19" s="5"/>
      <c r="G19" s="5">
        <v>14</v>
      </c>
      <c r="H19" s="5">
        <v>38</v>
      </c>
      <c r="I19" s="5">
        <v>8</v>
      </c>
      <c r="J19" s="5">
        <v>74</v>
      </c>
      <c r="K19" s="5">
        <v>10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9">
        <f>AVERAGE(E19:Y19)</f>
        <v>27</v>
      </c>
      <c r="AA19" s="10"/>
      <c r="AB19" s="11">
        <f>COUNT(E19:X19)</f>
        <v>6</v>
      </c>
    </row>
    <row r="20" spans="1:28" ht="18" customHeight="1" x14ac:dyDescent="0.25">
      <c r="A20" s="23">
        <f t="shared" si="0"/>
        <v>19</v>
      </c>
      <c r="B20" s="24" t="s">
        <v>16</v>
      </c>
      <c r="C20" s="27">
        <f>SUM($D20)</f>
        <v>156</v>
      </c>
      <c r="D20" s="8">
        <f>SUM(E20:Y20)</f>
        <v>156</v>
      </c>
      <c r="E20" s="5"/>
      <c r="F20" s="5"/>
      <c r="G20" s="5">
        <v>28</v>
      </c>
      <c r="H20" s="5">
        <v>52</v>
      </c>
      <c r="I20" s="5">
        <v>58</v>
      </c>
      <c r="J20" s="5">
        <v>18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9">
        <f>AVERAGE(E20:Y20)</f>
        <v>39</v>
      </c>
      <c r="AA20" s="10"/>
      <c r="AB20" s="11">
        <f>COUNT(E20:X20)</f>
        <v>4</v>
      </c>
    </row>
    <row r="21" spans="1:28" ht="18" customHeight="1" x14ac:dyDescent="0.25">
      <c r="A21" s="23">
        <f t="shared" si="0"/>
        <v>20</v>
      </c>
      <c r="B21" s="24" t="s">
        <v>74</v>
      </c>
      <c r="C21" s="27">
        <f>SUM($D21)</f>
        <v>156</v>
      </c>
      <c r="D21" s="8">
        <f>SUM(E21:Y21)</f>
        <v>156</v>
      </c>
      <c r="E21" s="5">
        <v>26</v>
      </c>
      <c r="F21" s="5"/>
      <c r="G21" s="5">
        <v>8</v>
      </c>
      <c r="H21" s="6">
        <v>62</v>
      </c>
      <c r="I21" s="5">
        <v>30</v>
      </c>
      <c r="J21" s="5">
        <v>30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9">
        <f>AVERAGE(E21:Y21)</f>
        <v>31.2</v>
      </c>
      <c r="AA21" s="10"/>
      <c r="AB21" s="11">
        <f>COUNT(E21:X21)</f>
        <v>5</v>
      </c>
    </row>
    <row r="22" spans="1:28" ht="18" customHeight="1" x14ac:dyDescent="0.25">
      <c r="A22" s="23">
        <f t="shared" si="0"/>
        <v>21</v>
      </c>
      <c r="B22" s="24" t="s">
        <v>111</v>
      </c>
      <c r="C22" s="27">
        <f>SUM($D22)</f>
        <v>148</v>
      </c>
      <c r="D22" s="8">
        <f>SUM(E22:Y22)</f>
        <v>148</v>
      </c>
      <c r="E22" s="5"/>
      <c r="F22" s="5"/>
      <c r="G22" s="5"/>
      <c r="H22" s="5">
        <v>50</v>
      </c>
      <c r="I22" s="5"/>
      <c r="J22" s="5">
        <v>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9">
        <f>AVERAGE(E22:Y22)</f>
        <v>74</v>
      </c>
      <c r="AA22" s="10"/>
      <c r="AB22" s="11">
        <f>COUNT(E22:X22)</f>
        <v>2</v>
      </c>
    </row>
    <row r="23" spans="1:28" ht="18" customHeight="1" x14ac:dyDescent="0.25">
      <c r="A23" s="23">
        <f t="shared" si="0"/>
        <v>22</v>
      </c>
      <c r="B23" s="24" t="s">
        <v>28</v>
      </c>
      <c r="C23" s="27">
        <f>SUM($D23)</f>
        <v>148</v>
      </c>
      <c r="D23" s="8">
        <f>SUM(E23:Y23)</f>
        <v>148</v>
      </c>
      <c r="E23" s="5">
        <v>16</v>
      </c>
      <c r="F23" s="5">
        <v>12</v>
      </c>
      <c r="G23" s="5">
        <v>4</v>
      </c>
      <c r="H23" s="5">
        <v>14</v>
      </c>
      <c r="I23" s="5">
        <v>14</v>
      </c>
      <c r="J23" s="5">
        <v>72</v>
      </c>
      <c r="K23" s="5">
        <v>16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9">
        <f>AVERAGE(E23:Y23)</f>
        <v>21.142857142857142</v>
      </c>
      <c r="AA23" s="10"/>
      <c r="AB23" s="11">
        <f>COUNT(E23:W23)</f>
        <v>7</v>
      </c>
    </row>
    <row r="24" spans="1:28" ht="18" customHeight="1" x14ac:dyDescent="0.25">
      <c r="A24" s="23">
        <f t="shared" si="0"/>
        <v>23</v>
      </c>
      <c r="B24" s="24" t="s">
        <v>21</v>
      </c>
      <c r="C24" s="27">
        <f>SUM($D24)</f>
        <v>138</v>
      </c>
      <c r="D24" s="8">
        <f>SUM(E24:Y24)</f>
        <v>138</v>
      </c>
      <c r="E24" s="5">
        <v>4</v>
      </c>
      <c r="F24" s="5">
        <v>8</v>
      </c>
      <c r="G24" s="5">
        <v>16</v>
      </c>
      <c r="H24" s="5">
        <v>44</v>
      </c>
      <c r="I24" s="5">
        <v>20</v>
      </c>
      <c r="J24" s="5">
        <v>34</v>
      </c>
      <c r="K24" s="5">
        <v>12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9">
        <f>AVERAGE(E24:Y24)</f>
        <v>19.714285714285715</v>
      </c>
      <c r="AA24" s="10"/>
      <c r="AB24" s="11">
        <f>COUNT(E24:X24)</f>
        <v>7</v>
      </c>
    </row>
    <row r="25" spans="1:28" ht="18" customHeight="1" x14ac:dyDescent="0.25">
      <c r="A25" s="23">
        <f t="shared" si="0"/>
        <v>24</v>
      </c>
      <c r="B25" s="24" t="s">
        <v>113</v>
      </c>
      <c r="C25" s="27">
        <f>SUM($D25)</f>
        <v>136</v>
      </c>
      <c r="D25" s="8">
        <f>SUM(E25:Y25)</f>
        <v>136</v>
      </c>
      <c r="E25" s="6">
        <v>60</v>
      </c>
      <c r="F25" s="5"/>
      <c r="G25" s="6">
        <v>68</v>
      </c>
      <c r="H25" s="5"/>
      <c r="I25" s="5"/>
      <c r="J25" s="5"/>
      <c r="K25" s="5">
        <v>8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9">
        <f>AVERAGE(E25:Y25)</f>
        <v>45.333333333333336</v>
      </c>
      <c r="AA25" s="10"/>
      <c r="AB25" s="11">
        <f>COUNT(E25:X25)</f>
        <v>3</v>
      </c>
    </row>
    <row r="26" spans="1:28" ht="18" customHeight="1" x14ac:dyDescent="0.25">
      <c r="A26" s="23">
        <f t="shared" si="0"/>
        <v>25</v>
      </c>
      <c r="B26" s="24" t="s">
        <v>10</v>
      </c>
      <c r="C26" s="27">
        <f>SUM($D26)</f>
        <v>134</v>
      </c>
      <c r="D26" s="8">
        <f>SUM(E26:Y26)</f>
        <v>134</v>
      </c>
      <c r="E26" s="5">
        <v>10</v>
      </c>
      <c r="F26" s="5"/>
      <c r="G26" s="5"/>
      <c r="H26" s="5">
        <v>32</v>
      </c>
      <c r="I26" s="5"/>
      <c r="J26" s="5">
        <v>92</v>
      </c>
      <c r="K26" s="5"/>
      <c r="L26" s="5"/>
      <c r="M26" s="5"/>
      <c r="N26" s="5"/>
      <c r="O26" s="5"/>
      <c r="P26" s="6"/>
      <c r="Q26" s="5"/>
      <c r="R26" s="5"/>
      <c r="S26" s="5"/>
      <c r="T26" s="5"/>
      <c r="U26" s="5"/>
      <c r="V26" s="5"/>
      <c r="W26" s="5"/>
      <c r="X26" s="5"/>
      <c r="Y26" s="5"/>
      <c r="Z26" s="9">
        <f>AVERAGE(E26:Y26)</f>
        <v>44.666666666666664</v>
      </c>
      <c r="AA26" s="10"/>
      <c r="AB26" s="11">
        <f>COUNT(E26:X26)</f>
        <v>3</v>
      </c>
    </row>
    <row r="27" spans="1:28" ht="18" customHeight="1" x14ac:dyDescent="0.25">
      <c r="A27" s="23">
        <f t="shared" si="0"/>
        <v>26</v>
      </c>
      <c r="B27" s="24" t="s">
        <v>39</v>
      </c>
      <c r="C27" s="27">
        <f>SUM($D27)</f>
        <v>132</v>
      </c>
      <c r="D27" s="8">
        <f>SUM(E27:Y27)</f>
        <v>132</v>
      </c>
      <c r="E27" s="5">
        <v>32</v>
      </c>
      <c r="F27" s="5"/>
      <c r="G27" s="5">
        <v>64</v>
      </c>
      <c r="H27" s="5">
        <v>36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9">
        <f>AVERAGE(E27:Y27)</f>
        <v>44</v>
      </c>
      <c r="AA27" s="10"/>
      <c r="AB27" s="11">
        <f>COUNT(E27:X27)</f>
        <v>3</v>
      </c>
    </row>
    <row r="28" spans="1:28" ht="18" customHeight="1" x14ac:dyDescent="0.25">
      <c r="A28" s="23">
        <f t="shared" si="0"/>
        <v>27</v>
      </c>
      <c r="B28" s="24" t="s">
        <v>83</v>
      </c>
      <c r="C28" s="27">
        <f>SUM($D28)</f>
        <v>108</v>
      </c>
      <c r="D28" s="8">
        <f>SUM(E28:Y28)</f>
        <v>108</v>
      </c>
      <c r="E28" s="5"/>
      <c r="F28" s="5"/>
      <c r="G28" s="5"/>
      <c r="H28" s="5"/>
      <c r="I28" s="5">
        <v>22</v>
      </c>
      <c r="J28" s="5">
        <v>86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9">
        <f>AVERAGE(E28:Y28)</f>
        <v>54</v>
      </c>
      <c r="AA28" s="10"/>
      <c r="AB28" s="11">
        <f>COUNT(E28:X28)</f>
        <v>2</v>
      </c>
    </row>
    <row r="29" spans="1:28" ht="18" customHeight="1" x14ac:dyDescent="0.25">
      <c r="A29" s="23">
        <f t="shared" si="0"/>
        <v>28</v>
      </c>
      <c r="B29" s="24" t="s">
        <v>17</v>
      </c>
      <c r="C29" s="27">
        <f>SUM($D29)</f>
        <v>106</v>
      </c>
      <c r="D29" s="8">
        <f>SUM(E29:Y29)</f>
        <v>106</v>
      </c>
      <c r="E29" s="5">
        <v>46</v>
      </c>
      <c r="F29" s="5"/>
      <c r="G29" s="5"/>
      <c r="H29" s="5"/>
      <c r="I29" s="5">
        <v>54</v>
      </c>
      <c r="J29" s="5">
        <v>6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9">
        <f>AVERAGE(E29:Y29)</f>
        <v>35.333333333333336</v>
      </c>
      <c r="AA29" s="10"/>
      <c r="AB29" s="11">
        <f>COUNT(E29:X29)</f>
        <v>3</v>
      </c>
    </row>
    <row r="30" spans="1:28" ht="18" customHeight="1" x14ac:dyDescent="0.25">
      <c r="A30" s="23">
        <f t="shared" si="0"/>
        <v>29</v>
      </c>
      <c r="B30" s="24" t="s">
        <v>11</v>
      </c>
      <c r="C30" s="27">
        <f>SUM($D30)</f>
        <v>106</v>
      </c>
      <c r="D30" s="8">
        <f>SUM(E30:Y30)</f>
        <v>106</v>
      </c>
      <c r="E30" s="5"/>
      <c r="F30" s="5"/>
      <c r="G30" s="5"/>
      <c r="H30" s="5"/>
      <c r="I30" s="5">
        <v>48</v>
      </c>
      <c r="J30" s="5">
        <v>58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9">
        <f>AVERAGE(E30:Y30)</f>
        <v>53</v>
      </c>
      <c r="AA30" s="10"/>
      <c r="AB30" s="11">
        <f>COUNT(E30:X30)</f>
        <v>2</v>
      </c>
    </row>
    <row r="31" spans="1:28" ht="18" customHeight="1" x14ac:dyDescent="0.25">
      <c r="A31" s="23">
        <f t="shared" si="0"/>
        <v>30</v>
      </c>
      <c r="B31" s="24" t="s">
        <v>68</v>
      </c>
      <c r="C31" s="27">
        <f>SUM($D31)</f>
        <v>104</v>
      </c>
      <c r="D31" s="8">
        <f>SUM(E31:Y31)</f>
        <v>104</v>
      </c>
      <c r="E31" s="5"/>
      <c r="F31" s="5"/>
      <c r="G31" s="5"/>
      <c r="H31" s="5">
        <v>58</v>
      </c>
      <c r="I31" s="5">
        <v>2</v>
      </c>
      <c r="J31" s="5">
        <v>44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9">
        <f>AVERAGE(E31:Y31)</f>
        <v>34.666666666666664</v>
      </c>
      <c r="AA31" s="10"/>
      <c r="AB31" s="11">
        <f>COUNT(E31:X31)</f>
        <v>3</v>
      </c>
    </row>
    <row r="32" spans="1:28" ht="18" customHeight="1" x14ac:dyDescent="0.25">
      <c r="A32" s="23">
        <f t="shared" si="0"/>
        <v>31</v>
      </c>
      <c r="B32" s="25" t="s">
        <v>27</v>
      </c>
      <c r="C32" s="27">
        <f>SUM($D32)</f>
        <v>92</v>
      </c>
      <c r="D32" s="8">
        <f>SUM(E32:Y32)</f>
        <v>92</v>
      </c>
      <c r="E32" s="5"/>
      <c r="F32" s="5">
        <v>2</v>
      </c>
      <c r="G32" s="5">
        <v>32</v>
      </c>
      <c r="H32" s="5">
        <v>54</v>
      </c>
      <c r="I32" s="5">
        <v>4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6"/>
      <c r="W32" s="5"/>
      <c r="X32" s="5"/>
      <c r="Y32" s="5"/>
      <c r="Z32" s="9">
        <f>AVERAGE(E32:Y32)</f>
        <v>23</v>
      </c>
      <c r="AA32" s="10"/>
      <c r="AB32" s="11">
        <f>COUNT(E32:X32)</f>
        <v>4</v>
      </c>
    </row>
    <row r="33" spans="1:28" ht="18" customHeight="1" x14ac:dyDescent="0.25">
      <c r="A33" s="23">
        <f t="shared" si="0"/>
        <v>32</v>
      </c>
      <c r="B33" s="24" t="s">
        <v>76</v>
      </c>
      <c r="C33" s="27">
        <f>SUM($D33)</f>
        <v>92</v>
      </c>
      <c r="D33" s="8">
        <f>SUM(E33:Y33)</f>
        <v>92</v>
      </c>
      <c r="E33" s="5">
        <v>42</v>
      </c>
      <c r="F33" s="5"/>
      <c r="G33" s="5">
        <v>12</v>
      </c>
      <c r="H33" s="5">
        <v>30</v>
      </c>
      <c r="I33" s="5"/>
      <c r="J33" s="5">
        <v>8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9">
        <f>AVERAGE(E33:Y33)</f>
        <v>23</v>
      </c>
      <c r="AA33" s="10"/>
      <c r="AB33" s="11">
        <f>COUNT(E33:X33)</f>
        <v>4</v>
      </c>
    </row>
    <row r="34" spans="1:28" ht="18" customHeight="1" x14ac:dyDescent="0.25">
      <c r="A34" s="23">
        <f t="shared" si="0"/>
        <v>33</v>
      </c>
      <c r="B34" s="24" t="s">
        <v>120</v>
      </c>
      <c r="C34" s="27">
        <f>SUM($D34)</f>
        <v>86</v>
      </c>
      <c r="D34" s="8">
        <f>SUM(E34:Y34)</f>
        <v>86</v>
      </c>
      <c r="E34" s="5"/>
      <c r="F34" s="5"/>
      <c r="G34" s="5">
        <v>30</v>
      </c>
      <c r="H34" s="5"/>
      <c r="I34" s="5">
        <v>10</v>
      </c>
      <c r="J34" s="5">
        <v>46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9">
        <f>AVERAGE(E34:Y34)</f>
        <v>28.666666666666668</v>
      </c>
      <c r="AA34" s="10"/>
      <c r="AB34" s="11">
        <f>COUNT(E34:X34)</f>
        <v>3</v>
      </c>
    </row>
    <row r="35" spans="1:28" ht="18" customHeight="1" x14ac:dyDescent="0.25">
      <c r="A35" s="23">
        <f t="shared" ref="A35:A71" si="1">SUM(A34+1)</f>
        <v>34</v>
      </c>
      <c r="B35" s="24" t="s">
        <v>15</v>
      </c>
      <c r="C35" s="27">
        <f>SUM($D35)</f>
        <v>76</v>
      </c>
      <c r="D35" s="8">
        <f>SUM(E35:Y35)</f>
        <v>76</v>
      </c>
      <c r="E35" s="5">
        <v>38</v>
      </c>
      <c r="F35" s="5"/>
      <c r="G35" s="5">
        <v>38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9">
        <f>AVERAGE(E35:Y35)</f>
        <v>38</v>
      </c>
      <c r="AA35" s="10"/>
      <c r="AB35" s="11">
        <f>COUNT(E35:X35)</f>
        <v>2</v>
      </c>
    </row>
    <row r="36" spans="1:28" ht="18" customHeight="1" x14ac:dyDescent="0.25">
      <c r="A36" s="23">
        <f>SUM(A35+1)</f>
        <v>35</v>
      </c>
      <c r="B36" s="24" t="s">
        <v>112</v>
      </c>
      <c r="C36" s="27">
        <f>SUM($D36)</f>
        <v>70</v>
      </c>
      <c r="D36" s="8">
        <f>SUM(E36:Y36)</f>
        <v>70</v>
      </c>
      <c r="E36" s="5"/>
      <c r="F36" s="5"/>
      <c r="G36" s="5"/>
      <c r="H36" s="5"/>
      <c r="I36" s="5"/>
      <c r="J36" s="5">
        <v>70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9">
        <f>AVERAGE(E36:Y36)</f>
        <v>70</v>
      </c>
      <c r="AA36" s="10"/>
      <c r="AB36" s="11">
        <f>COUNT(E36:X36)</f>
        <v>1</v>
      </c>
    </row>
    <row r="37" spans="1:28" ht="18" customHeight="1" x14ac:dyDescent="0.25">
      <c r="A37" s="23">
        <f t="shared" si="1"/>
        <v>36</v>
      </c>
      <c r="B37" s="24" t="s">
        <v>45</v>
      </c>
      <c r="C37" s="27">
        <f>SUM($D37)</f>
        <v>70</v>
      </c>
      <c r="D37" s="8">
        <f>SUM(E37:Y37)</f>
        <v>70</v>
      </c>
      <c r="E37" s="5"/>
      <c r="F37" s="5"/>
      <c r="G37" s="5"/>
      <c r="H37" s="5"/>
      <c r="I37" s="5"/>
      <c r="J37" s="5">
        <v>64</v>
      </c>
      <c r="K37" s="5">
        <v>6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9">
        <f>AVERAGE(E37:Y37)</f>
        <v>35</v>
      </c>
      <c r="AA37" s="10"/>
      <c r="AB37" s="11">
        <f>COUNT(E37:X37)</f>
        <v>2</v>
      </c>
    </row>
    <row r="38" spans="1:28" ht="18" customHeight="1" x14ac:dyDescent="0.25">
      <c r="A38" s="23">
        <f t="shared" si="1"/>
        <v>37</v>
      </c>
      <c r="B38" s="24" t="s">
        <v>81</v>
      </c>
      <c r="C38" s="27">
        <f>SUM($D38)</f>
        <v>64</v>
      </c>
      <c r="D38" s="8">
        <f>SUM(E38:Y38)</f>
        <v>64</v>
      </c>
      <c r="E38" s="5"/>
      <c r="F38" s="5"/>
      <c r="G38" s="7">
        <v>22</v>
      </c>
      <c r="H38" s="7">
        <v>26</v>
      </c>
      <c r="I38" s="5"/>
      <c r="J38" s="5">
        <v>14</v>
      </c>
      <c r="K38" s="5">
        <v>2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9">
        <f>AVERAGE(E38:Y38)</f>
        <v>16</v>
      </c>
      <c r="AA38" s="10"/>
      <c r="AB38" s="11">
        <f>COUNT(E38:X38)</f>
        <v>4</v>
      </c>
    </row>
    <row r="39" spans="1:28" ht="18" customHeight="1" x14ac:dyDescent="0.25">
      <c r="A39" s="23">
        <f t="shared" si="1"/>
        <v>38</v>
      </c>
      <c r="B39" s="24" t="s">
        <v>35</v>
      </c>
      <c r="C39" s="27">
        <f>SUM($D39)</f>
        <v>58</v>
      </c>
      <c r="D39" s="8">
        <f>SUM(E39:Y39)</f>
        <v>58</v>
      </c>
      <c r="E39" s="5"/>
      <c r="F39" s="5"/>
      <c r="G39" s="5">
        <v>36</v>
      </c>
      <c r="H39" s="5"/>
      <c r="I39" s="5"/>
      <c r="J39" s="5">
        <v>22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9">
        <f>AVERAGE(E39:Y39)</f>
        <v>29</v>
      </c>
      <c r="AA39" s="10"/>
      <c r="AB39" s="11">
        <f>COUNT(E39:X39)</f>
        <v>2</v>
      </c>
    </row>
    <row r="40" spans="1:28" ht="18" customHeight="1" x14ac:dyDescent="0.25">
      <c r="A40" s="23">
        <f t="shared" si="1"/>
        <v>39</v>
      </c>
      <c r="B40" s="24" t="s">
        <v>107</v>
      </c>
      <c r="C40" s="27">
        <f>SUM($D40)</f>
        <v>52</v>
      </c>
      <c r="D40" s="8">
        <f>SUM(E40:Y40)</f>
        <v>52</v>
      </c>
      <c r="E40" s="5"/>
      <c r="F40" s="5"/>
      <c r="G40" s="5"/>
      <c r="H40" s="5"/>
      <c r="I40" s="5"/>
      <c r="J40" s="5">
        <v>52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9">
        <f>AVERAGE(E40:Y40)</f>
        <v>52</v>
      </c>
      <c r="AA40" s="10"/>
      <c r="AB40" s="11">
        <f>COUNT(E40:W40)</f>
        <v>1</v>
      </c>
    </row>
    <row r="41" spans="1:28" ht="18" customHeight="1" x14ac:dyDescent="0.25">
      <c r="A41" s="23">
        <f t="shared" si="1"/>
        <v>40</v>
      </c>
      <c r="B41" s="24" t="s">
        <v>31</v>
      </c>
      <c r="C41" s="27">
        <f>SUM($D41)</f>
        <v>50</v>
      </c>
      <c r="D41" s="8">
        <f>SUM(E41:Y41)</f>
        <v>50</v>
      </c>
      <c r="E41" s="5"/>
      <c r="F41" s="5"/>
      <c r="G41" s="5">
        <v>34</v>
      </c>
      <c r="H41" s="5"/>
      <c r="I41" s="5">
        <v>16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9">
        <f>AVERAGE(E41:Y41)</f>
        <v>25</v>
      </c>
      <c r="AA41" s="10"/>
      <c r="AB41" s="11">
        <f>COUNT(E41:X41)</f>
        <v>2</v>
      </c>
    </row>
    <row r="42" spans="1:28" ht="18" customHeight="1" x14ac:dyDescent="0.25">
      <c r="A42" s="23">
        <f t="shared" si="1"/>
        <v>41</v>
      </c>
      <c r="B42" s="24" t="s">
        <v>24</v>
      </c>
      <c r="C42" s="27">
        <f>SUM($D42)</f>
        <v>44</v>
      </c>
      <c r="D42" s="8">
        <f>SUM(E42:Y42)</f>
        <v>44</v>
      </c>
      <c r="E42" s="5">
        <v>6</v>
      </c>
      <c r="F42" s="5"/>
      <c r="G42" s="5">
        <v>18</v>
      </c>
      <c r="H42" s="5">
        <v>8</v>
      </c>
      <c r="I42" s="5">
        <v>12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9">
        <f>AVERAGE(E42:Y42)</f>
        <v>11</v>
      </c>
      <c r="AA42" s="10"/>
      <c r="AB42" s="11">
        <f>COUNT(E42:X42)</f>
        <v>4</v>
      </c>
    </row>
    <row r="43" spans="1:28" ht="18" customHeight="1" x14ac:dyDescent="0.25">
      <c r="A43" s="23">
        <f t="shared" si="1"/>
        <v>42</v>
      </c>
      <c r="B43" s="24" t="s">
        <v>106</v>
      </c>
      <c r="C43" s="27">
        <f>SUM($D43)</f>
        <v>40</v>
      </c>
      <c r="D43" s="8">
        <f>SUM(E43:Y43)</f>
        <v>40</v>
      </c>
      <c r="E43" s="5"/>
      <c r="F43" s="5"/>
      <c r="G43" s="5"/>
      <c r="H43" s="5"/>
      <c r="I43" s="5"/>
      <c r="J43" s="5">
        <v>40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9">
        <f>AVERAGE(E43:Y43)</f>
        <v>40</v>
      </c>
      <c r="AA43" s="10"/>
      <c r="AB43" s="11">
        <f>COUNT(E43:X43)</f>
        <v>1</v>
      </c>
    </row>
    <row r="44" spans="1:28" ht="18" customHeight="1" x14ac:dyDescent="0.25">
      <c r="A44" s="23">
        <f t="shared" si="1"/>
        <v>43</v>
      </c>
      <c r="B44" s="24" t="s">
        <v>84</v>
      </c>
      <c r="C44" s="27">
        <f>SUM($D44)</f>
        <v>38</v>
      </c>
      <c r="D44" s="8">
        <f>SUM(E44:Y44)</f>
        <v>38</v>
      </c>
      <c r="E44" s="5"/>
      <c r="F44" s="5"/>
      <c r="G44" s="5"/>
      <c r="H44" s="5"/>
      <c r="I44" s="5"/>
      <c r="J44" s="5">
        <v>38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9">
        <f>AVERAGE(E44:Y44)</f>
        <v>38</v>
      </c>
      <c r="AA44" s="10"/>
      <c r="AB44" s="11">
        <f>COUNT(E44:X44)</f>
        <v>1</v>
      </c>
    </row>
    <row r="45" spans="1:28" ht="18" customHeight="1" x14ac:dyDescent="0.25">
      <c r="A45" s="23">
        <f t="shared" si="1"/>
        <v>44</v>
      </c>
      <c r="B45" s="24" t="s">
        <v>22</v>
      </c>
      <c r="C45" s="27">
        <f>SUM($D45)</f>
        <v>38</v>
      </c>
      <c r="D45" s="8">
        <f>SUM(E45:Y45)</f>
        <v>38</v>
      </c>
      <c r="E45" s="5">
        <v>20</v>
      </c>
      <c r="F45" s="5">
        <v>4</v>
      </c>
      <c r="G45" s="5">
        <v>2</v>
      </c>
      <c r="H45" s="5">
        <v>2</v>
      </c>
      <c r="I45" s="5"/>
      <c r="J45" s="5">
        <v>10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6"/>
      <c r="V45" s="5"/>
      <c r="W45" s="5"/>
      <c r="X45" s="5"/>
      <c r="Y45" s="5"/>
      <c r="Z45" s="9">
        <f>AVERAGE(E45:Y45)</f>
        <v>7.6</v>
      </c>
      <c r="AA45" s="10"/>
      <c r="AB45" s="11">
        <f>COUNT(E45:X45)</f>
        <v>5</v>
      </c>
    </row>
    <row r="46" spans="1:28" ht="18" customHeight="1" x14ac:dyDescent="0.25">
      <c r="A46" s="23">
        <f t="shared" si="1"/>
        <v>45</v>
      </c>
      <c r="B46" s="24" t="s">
        <v>47</v>
      </c>
      <c r="C46" s="27">
        <f>SUM($D46)</f>
        <v>38</v>
      </c>
      <c r="D46" s="8">
        <f>SUM(E46:Y46)</f>
        <v>38</v>
      </c>
      <c r="E46" s="5">
        <v>12</v>
      </c>
      <c r="F46" s="7"/>
      <c r="G46" s="5"/>
      <c r="H46" s="5"/>
      <c r="I46" s="5"/>
      <c r="J46" s="5">
        <v>26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9">
        <f>AVERAGE(E46:Y46)</f>
        <v>19</v>
      </c>
      <c r="AA46" s="10"/>
      <c r="AB46" s="11">
        <f>COUNT(E46:X46)</f>
        <v>2</v>
      </c>
    </row>
    <row r="47" spans="1:28" ht="18" customHeight="1" x14ac:dyDescent="0.25">
      <c r="A47" s="23">
        <f t="shared" si="1"/>
        <v>46</v>
      </c>
      <c r="B47" s="24" t="s">
        <v>82</v>
      </c>
      <c r="C47" s="27">
        <f>SUM($D47)</f>
        <v>36</v>
      </c>
      <c r="D47" s="8">
        <f>SUM(E47:Y47)</f>
        <v>36</v>
      </c>
      <c r="E47" s="5"/>
      <c r="F47" s="5"/>
      <c r="G47" s="5"/>
      <c r="H47" s="5"/>
      <c r="I47" s="5">
        <v>32</v>
      </c>
      <c r="J47" s="5">
        <v>4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9">
        <f>AVERAGE(E47:Y47)</f>
        <v>18</v>
      </c>
      <c r="AA47" s="10"/>
      <c r="AB47" s="11">
        <f>COUNT(E47:X47)</f>
        <v>2</v>
      </c>
    </row>
    <row r="48" spans="1:28" ht="18" customHeight="1" x14ac:dyDescent="0.25">
      <c r="A48" s="23">
        <f t="shared" si="1"/>
        <v>47</v>
      </c>
      <c r="B48" s="24" t="s">
        <v>46</v>
      </c>
      <c r="C48" s="27">
        <f>SUM($D48)</f>
        <v>28</v>
      </c>
      <c r="D48" s="8">
        <f>SUM(E48:Y48)</f>
        <v>28</v>
      </c>
      <c r="E48" s="5"/>
      <c r="F48" s="5"/>
      <c r="G48" s="5"/>
      <c r="H48" s="5"/>
      <c r="I48" s="5"/>
      <c r="J48" s="5">
        <v>28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9">
        <f>AVERAGE(E48:Y48)</f>
        <v>28</v>
      </c>
      <c r="AA48" s="10"/>
      <c r="AB48" s="11">
        <f>COUNT(E48:X48)</f>
        <v>1</v>
      </c>
    </row>
    <row r="49" spans="1:28" ht="18" customHeight="1" x14ac:dyDescent="0.25">
      <c r="A49" s="23">
        <f t="shared" si="1"/>
        <v>48</v>
      </c>
      <c r="B49" s="25" t="s">
        <v>37</v>
      </c>
      <c r="C49" s="27">
        <f>SUM($D49)</f>
        <v>24</v>
      </c>
      <c r="D49" s="8">
        <f>SUM(E49:Y49)</f>
        <v>24</v>
      </c>
      <c r="E49" s="5"/>
      <c r="F49" s="5"/>
      <c r="G49" s="5">
        <v>6</v>
      </c>
      <c r="H49" s="5"/>
      <c r="I49" s="5"/>
      <c r="J49" s="5"/>
      <c r="K49" s="6">
        <v>18</v>
      </c>
      <c r="L49" s="5"/>
      <c r="M49" s="5"/>
      <c r="N49" s="5"/>
      <c r="O49" s="6"/>
      <c r="P49" s="5"/>
      <c r="Q49" s="5"/>
      <c r="R49" s="5"/>
      <c r="S49" s="5"/>
      <c r="T49" s="5"/>
      <c r="U49" s="5"/>
      <c r="V49" s="5"/>
      <c r="W49" s="5"/>
      <c r="X49" s="5"/>
      <c r="Y49" s="5"/>
      <c r="Z49" s="9">
        <f>AVERAGE(E49:Y49)</f>
        <v>12</v>
      </c>
      <c r="AA49" s="10"/>
      <c r="AB49" s="11">
        <f>COUNT(E49:X49)</f>
        <v>2</v>
      </c>
    </row>
    <row r="50" spans="1:28" ht="18" customHeight="1" x14ac:dyDescent="0.25">
      <c r="A50" s="23">
        <f t="shared" si="1"/>
        <v>49</v>
      </c>
      <c r="B50" s="24" t="s">
        <v>86</v>
      </c>
      <c r="C50" s="27">
        <f>SUM($D50)</f>
        <v>22</v>
      </c>
      <c r="D50" s="8">
        <f>SUM(E50:Y50)</f>
        <v>22</v>
      </c>
      <c r="E50" s="5"/>
      <c r="F50" s="5"/>
      <c r="G50" s="5"/>
      <c r="H50" s="5">
        <v>22</v>
      </c>
      <c r="I50" s="5"/>
      <c r="J50" s="5"/>
      <c r="K50" s="5"/>
      <c r="L50" s="5"/>
      <c r="M50" s="5"/>
      <c r="N50" s="6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9">
        <f>AVERAGE(E50:Y50)</f>
        <v>22</v>
      </c>
      <c r="AA50" s="10"/>
      <c r="AB50" s="11">
        <f>COUNT(E50:X50)</f>
        <v>1</v>
      </c>
    </row>
    <row r="51" spans="1:28" ht="18" customHeight="1" x14ac:dyDescent="0.25">
      <c r="A51" s="23">
        <f t="shared" si="1"/>
        <v>50</v>
      </c>
      <c r="B51" s="24" t="s">
        <v>19</v>
      </c>
      <c r="C51" s="27">
        <f>SUM($D51)</f>
        <v>14</v>
      </c>
      <c r="D51" s="8">
        <f>SUM(E51:Y51)</f>
        <v>14</v>
      </c>
      <c r="E51" s="5">
        <v>14</v>
      </c>
      <c r="F51" s="5"/>
      <c r="G51" s="5"/>
      <c r="H51" s="5"/>
      <c r="I51" s="6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9">
        <f>AVERAGE(E51:Y51)</f>
        <v>14</v>
      </c>
      <c r="AA51" s="10"/>
      <c r="AB51" s="11">
        <f>COUNT(E51:X51)</f>
        <v>1</v>
      </c>
    </row>
    <row r="52" spans="1:28" ht="18" customHeight="1" x14ac:dyDescent="0.25">
      <c r="A52" s="23">
        <f t="shared" si="1"/>
        <v>51</v>
      </c>
      <c r="B52" s="24" t="s">
        <v>118</v>
      </c>
      <c r="C52" s="27">
        <f>SUM($D52)</f>
        <v>10</v>
      </c>
      <c r="D52" s="8">
        <f>SUM(E52:Y52)</f>
        <v>10</v>
      </c>
      <c r="E52" s="5"/>
      <c r="F52" s="5"/>
      <c r="G52" s="5"/>
      <c r="H52" s="5">
        <v>10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9">
        <f>AVERAGE(E52:Y52)</f>
        <v>10</v>
      </c>
      <c r="AA52" s="10"/>
      <c r="AB52" s="11">
        <f>COUNT(E52:X52)</f>
        <v>1</v>
      </c>
    </row>
    <row r="53" spans="1:28" ht="18" customHeight="1" x14ac:dyDescent="0.25">
      <c r="A53" s="23">
        <f t="shared" si="1"/>
        <v>52</v>
      </c>
      <c r="B53" s="24" t="s">
        <v>38</v>
      </c>
      <c r="C53" s="27">
        <f>SUM($D53)</f>
        <v>8</v>
      </c>
      <c r="D53" s="8">
        <f>SUM(E53:Y53)</f>
        <v>8</v>
      </c>
      <c r="E53" s="5">
        <v>2</v>
      </c>
      <c r="F53" s="5">
        <v>6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9">
        <f>AVERAGE(E53:Y53)</f>
        <v>4</v>
      </c>
      <c r="AA53" s="10"/>
      <c r="AB53" s="11">
        <f>COUNT(E53:X53)</f>
        <v>2</v>
      </c>
    </row>
    <row r="54" spans="1:28" ht="18" customHeight="1" x14ac:dyDescent="0.25">
      <c r="A54" s="23">
        <f t="shared" si="1"/>
        <v>53</v>
      </c>
      <c r="B54" s="24" t="s">
        <v>18</v>
      </c>
      <c r="C54" s="27">
        <f>SUM($D54)</f>
        <v>6</v>
      </c>
      <c r="D54" s="8">
        <f>SUM(E54:Y54)</f>
        <v>6</v>
      </c>
      <c r="E54" s="5"/>
      <c r="F54" s="5"/>
      <c r="G54" s="5"/>
      <c r="H54" s="5">
        <v>6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9">
        <f>AVERAGE(E54:Y54)</f>
        <v>6</v>
      </c>
      <c r="AA54" s="10"/>
      <c r="AB54" s="11">
        <f>COUNT(E54:X54)</f>
        <v>1</v>
      </c>
    </row>
    <row r="55" spans="1:28" ht="18" customHeight="1" x14ac:dyDescent="0.25">
      <c r="A55" s="23">
        <f t="shared" si="1"/>
        <v>54</v>
      </c>
      <c r="B55" s="24" t="s">
        <v>44</v>
      </c>
      <c r="C55" s="27">
        <f>SUM($D55)</f>
        <v>6</v>
      </c>
      <c r="D55" s="8">
        <f>SUM(E55:Y55)</f>
        <v>6</v>
      </c>
      <c r="E55" s="5"/>
      <c r="F55" s="5"/>
      <c r="G55" s="5"/>
      <c r="H55" s="5"/>
      <c r="I55" s="5">
        <v>6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9">
        <f>AVERAGE(E55:Y55)</f>
        <v>6</v>
      </c>
      <c r="AA55" s="10"/>
      <c r="AB55" s="11">
        <f>COUNT(E55:X55)</f>
        <v>1</v>
      </c>
    </row>
    <row r="56" spans="1:28" ht="18" customHeight="1" x14ac:dyDescent="0.25">
      <c r="A56" s="23">
        <f t="shared" si="1"/>
        <v>55</v>
      </c>
      <c r="B56" s="24" t="s">
        <v>42</v>
      </c>
      <c r="C56" s="27">
        <f>SUM($D56)</f>
        <v>2</v>
      </c>
      <c r="D56" s="8">
        <f>SUM(E56:Y56)</f>
        <v>2</v>
      </c>
      <c r="E56" s="5"/>
      <c r="F56" s="5"/>
      <c r="G56" s="5"/>
      <c r="H56" s="5"/>
      <c r="I56" s="5"/>
      <c r="J56" s="5">
        <v>2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9">
        <f>AVERAGE(E56:Y56)</f>
        <v>2</v>
      </c>
      <c r="AA56" s="10"/>
      <c r="AB56" s="11">
        <f>COUNT(E56:X56)</f>
        <v>1</v>
      </c>
    </row>
    <row r="57" spans="1:28" ht="18" customHeight="1" x14ac:dyDescent="0.25">
      <c r="A57" s="23">
        <f t="shared" si="1"/>
        <v>56</v>
      </c>
      <c r="B57" s="24" t="s">
        <v>67</v>
      </c>
      <c r="C57" s="27">
        <f>SUM($D57)</f>
        <v>0</v>
      </c>
      <c r="D57" s="8">
        <f>SUM(E57:Y57)</f>
        <v>0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9" t="e">
        <f>AVERAGE(E57:Y57)</f>
        <v>#DIV/0!</v>
      </c>
      <c r="AA57" s="10"/>
      <c r="AB57" s="11">
        <f>COUNT(E57:X57)</f>
        <v>0</v>
      </c>
    </row>
    <row r="58" spans="1:28" ht="18" customHeight="1" x14ac:dyDescent="0.25">
      <c r="A58" s="23">
        <f t="shared" si="1"/>
        <v>57</v>
      </c>
      <c r="B58" s="24" t="s">
        <v>29</v>
      </c>
      <c r="C58" s="27">
        <f>SUM($D58)</f>
        <v>0</v>
      </c>
      <c r="D58" s="8">
        <f>SUM(E58:Y58)</f>
        <v>0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9" t="e">
        <f>AVERAGE(E58:Y58)</f>
        <v>#DIV/0!</v>
      </c>
      <c r="AA58" s="10"/>
      <c r="AB58" s="11">
        <f>COUNT(E58:X58)</f>
        <v>0</v>
      </c>
    </row>
    <row r="59" spans="1:28" ht="18" customHeight="1" x14ac:dyDescent="0.25">
      <c r="A59" s="23">
        <f t="shared" si="1"/>
        <v>58</v>
      </c>
      <c r="B59" s="24" t="s">
        <v>33</v>
      </c>
      <c r="C59" s="27">
        <f>SUM($D59)</f>
        <v>0</v>
      </c>
      <c r="D59" s="8">
        <f>SUM(E59:Y59)</f>
        <v>0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9" t="e">
        <f>AVERAGE(E59:Y59)</f>
        <v>#DIV/0!</v>
      </c>
      <c r="AA59" s="10"/>
      <c r="AB59" s="11">
        <f>COUNT(E59:X59)</f>
        <v>0</v>
      </c>
    </row>
    <row r="60" spans="1:28" ht="18" customHeight="1" x14ac:dyDescent="0.25">
      <c r="A60" s="23">
        <f t="shared" si="1"/>
        <v>59</v>
      </c>
      <c r="B60" s="24" t="s">
        <v>25</v>
      </c>
      <c r="C60" s="27">
        <f>SUM($D60)</f>
        <v>0</v>
      </c>
      <c r="D60" s="8">
        <f>SUM(E60:Y60)</f>
        <v>0</v>
      </c>
      <c r="E60" s="5"/>
      <c r="F60" s="5"/>
      <c r="G60" s="5"/>
      <c r="H60" s="5"/>
      <c r="I60" s="5"/>
      <c r="J60" s="5"/>
      <c r="K60" s="5"/>
      <c r="L60" s="5"/>
      <c r="M60" s="6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9" t="e">
        <f>AVERAGE(E60:Y60)</f>
        <v>#DIV/0!</v>
      </c>
      <c r="AA60" s="10"/>
      <c r="AB60" s="11">
        <f>COUNT(E60:X60)</f>
        <v>0</v>
      </c>
    </row>
    <row r="61" spans="1:28" ht="18" customHeight="1" x14ac:dyDescent="0.25">
      <c r="A61" s="23">
        <f t="shared" si="1"/>
        <v>60</v>
      </c>
      <c r="B61" s="24" t="s">
        <v>34</v>
      </c>
      <c r="C61" s="27">
        <f>SUM($D61)</f>
        <v>0</v>
      </c>
      <c r="D61" s="8">
        <f>SUM(E61:Y61)</f>
        <v>0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6"/>
      <c r="R61" s="5"/>
      <c r="S61" s="5"/>
      <c r="T61" s="6"/>
      <c r="U61" s="5"/>
      <c r="V61" s="5"/>
      <c r="W61" s="5"/>
      <c r="X61" s="5"/>
      <c r="Y61" s="5"/>
      <c r="Z61" s="9" t="e">
        <f>AVERAGE(E61:Y61)</f>
        <v>#DIV/0!</v>
      </c>
      <c r="AA61" s="10"/>
      <c r="AB61" s="11">
        <f>COUNT(E61:X61)</f>
        <v>0</v>
      </c>
    </row>
    <row r="62" spans="1:28" ht="18" customHeight="1" x14ac:dyDescent="0.25">
      <c r="A62" s="23">
        <f t="shared" si="1"/>
        <v>61</v>
      </c>
      <c r="B62" s="24" t="s">
        <v>36</v>
      </c>
      <c r="C62" s="27">
        <f>SUM($D62)</f>
        <v>0</v>
      </c>
      <c r="D62" s="8">
        <f>SUM(E62:Y62)</f>
        <v>0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9" t="e">
        <f>AVERAGE(E62:Y62)</f>
        <v>#DIV/0!</v>
      </c>
      <c r="AA62" s="10"/>
      <c r="AB62" s="11">
        <f>COUNT(E62:X62)</f>
        <v>0</v>
      </c>
    </row>
    <row r="63" spans="1:28" ht="18" customHeight="1" x14ac:dyDescent="0.25">
      <c r="A63" s="23">
        <f t="shared" si="1"/>
        <v>62</v>
      </c>
      <c r="B63" s="24" t="s">
        <v>87</v>
      </c>
      <c r="C63" s="27">
        <f>SUM($D63)</f>
        <v>0</v>
      </c>
      <c r="D63" s="8">
        <f>SUM(E63:Y63)</f>
        <v>0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9" t="e">
        <f>AVERAGE(E63:Y63)</f>
        <v>#DIV/0!</v>
      </c>
      <c r="AA63" s="10"/>
      <c r="AB63" s="11">
        <f>COUNT(E63:X63)</f>
        <v>0</v>
      </c>
    </row>
    <row r="64" spans="1:28" ht="18" customHeight="1" x14ac:dyDescent="0.25">
      <c r="A64" s="23">
        <f t="shared" si="1"/>
        <v>63</v>
      </c>
      <c r="B64" s="24" t="s">
        <v>23</v>
      </c>
      <c r="C64" s="27">
        <f>SUM($D64)</f>
        <v>0</v>
      </c>
      <c r="D64" s="8">
        <f>SUM(E64:Y64)</f>
        <v>0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9" t="e">
        <f>AVERAGE(E64:Y64)</f>
        <v>#DIV/0!</v>
      </c>
      <c r="AA64" s="10"/>
      <c r="AB64" s="11">
        <f>COUNT(E64:X64)</f>
        <v>0</v>
      </c>
    </row>
    <row r="65" spans="1:28" ht="18" customHeight="1" x14ac:dyDescent="0.25">
      <c r="A65" s="23">
        <f t="shared" si="1"/>
        <v>64</v>
      </c>
      <c r="B65" s="24" t="s">
        <v>41</v>
      </c>
      <c r="C65" s="27">
        <f t="shared" ref="C34:C68" si="2">SUM($D65)</f>
        <v>0</v>
      </c>
      <c r="D65" s="8">
        <f t="shared" ref="D34:D65" si="3">SUM(E65:Y65)</f>
        <v>0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9" t="e">
        <f t="shared" ref="Z34:Z65" si="4">AVERAGE(E65:Y65)</f>
        <v>#DIV/0!</v>
      </c>
      <c r="AA65" s="10"/>
      <c r="AB65" s="11">
        <f t="shared" ref="AB41:AB68" si="5">COUNT(E65:X65)</f>
        <v>0</v>
      </c>
    </row>
    <row r="66" spans="1:28" ht="18" customHeight="1" x14ac:dyDescent="0.25">
      <c r="A66" s="23">
        <f t="shared" si="1"/>
        <v>65</v>
      </c>
      <c r="B66" s="26" t="s">
        <v>43</v>
      </c>
      <c r="C66" s="27">
        <f t="shared" si="2"/>
        <v>0</v>
      </c>
      <c r="D66" s="8">
        <f t="shared" ref="D66:D97" si="6">SUM(E66:Y66)</f>
        <v>0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9" t="e">
        <f t="shared" ref="Z66:Z97" si="7">AVERAGE(E66:Y66)</f>
        <v>#DIV/0!</v>
      </c>
      <c r="AA66" s="10"/>
      <c r="AB66" s="11">
        <f t="shared" si="5"/>
        <v>0</v>
      </c>
    </row>
    <row r="67" spans="1:28" ht="18" customHeight="1" x14ac:dyDescent="0.25">
      <c r="A67" s="23">
        <f t="shared" si="1"/>
        <v>66</v>
      </c>
      <c r="B67" s="24" t="s">
        <v>71</v>
      </c>
      <c r="C67" s="27">
        <f t="shared" si="2"/>
        <v>0</v>
      </c>
      <c r="D67" s="8">
        <f t="shared" si="6"/>
        <v>0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9" t="e">
        <f t="shared" si="7"/>
        <v>#DIV/0!</v>
      </c>
      <c r="AA67" s="10"/>
      <c r="AB67" s="11">
        <f t="shared" si="5"/>
        <v>0</v>
      </c>
    </row>
    <row r="68" spans="1:28" ht="18" customHeight="1" x14ac:dyDescent="0.25">
      <c r="A68" s="23">
        <f t="shared" si="1"/>
        <v>67</v>
      </c>
      <c r="B68" s="24" t="s">
        <v>109</v>
      </c>
      <c r="C68" s="27">
        <f t="shared" si="2"/>
        <v>0</v>
      </c>
      <c r="D68" s="8">
        <f t="shared" si="6"/>
        <v>0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9" t="e">
        <f t="shared" si="7"/>
        <v>#DIV/0!</v>
      </c>
      <c r="AA68" s="10"/>
      <c r="AB68" s="11">
        <f t="shared" si="5"/>
        <v>0</v>
      </c>
    </row>
    <row r="69" spans="1:28" ht="18" customHeight="1" x14ac:dyDescent="0.25">
      <c r="A69" s="23">
        <f t="shared" si="1"/>
        <v>68</v>
      </c>
      <c r="B69" s="24"/>
      <c r="C69" s="27"/>
      <c r="D69" s="8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9"/>
      <c r="AA69" s="10"/>
    </row>
    <row r="70" spans="1:28" ht="18" customHeight="1" x14ac:dyDescent="0.25">
      <c r="A70" s="23">
        <f t="shared" si="1"/>
        <v>69</v>
      </c>
      <c r="B70" s="24"/>
      <c r="C70" s="27"/>
      <c r="D70" s="8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9"/>
      <c r="AA70" s="10"/>
    </row>
    <row r="71" spans="1:28" ht="18" customHeight="1" x14ac:dyDescent="0.25">
      <c r="A71" s="23">
        <f t="shared" si="1"/>
        <v>70</v>
      </c>
      <c r="B71" s="24"/>
      <c r="C71" s="27"/>
      <c r="D71" s="8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9" t="e">
        <f>AVERAGE(E71:Y71)</f>
        <v>#DIV/0!</v>
      </c>
      <c r="AA71" s="10"/>
    </row>
    <row r="72" spans="1:28" ht="24.6" customHeight="1" x14ac:dyDescent="0.25">
      <c r="A72" s="14"/>
      <c r="B72" s="4"/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9"/>
      <c r="AA72" s="10"/>
    </row>
    <row r="73" spans="1:28" ht="24.6" customHeight="1" x14ac:dyDescent="0.25">
      <c r="A73" s="15"/>
      <c r="B73" s="16"/>
      <c r="C73" s="17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9"/>
      <c r="AA73" s="10"/>
    </row>
    <row r="74" spans="1:28" s="37" customFormat="1" ht="28.15" customHeight="1" x14ac:dyDescent="0.2">
      <c r="A74" s="28" t="s">
        <v>0</v>
      </c>
      <c r="B74" s="29" t="s">
        <v>1</v>
      </c>
      <c r="C74" s="29" t="s">
        <v>2</v>
      </c>
      <c r="D74" s="30" t="s">
        <v>78</v>
      </c>
      <c r="E74" s="29" t="s">
        <v>89</v>
      </c>
      <c r="F74" s="29" t="s">
        <v>3</v>
      </c>
      <c r="G74" s="31" t="s">
        <v>90</v>
      </c>
      <c r="H74" s="31" t="s">
        <v>91</v>
      </c>
      <c r="I74" s="32" t="s">
        <v>92</v>
      </c>
      <c r="J74" s="32" t="s">
        <v>93</v>
      </c>
      <c r="K74" s="32" t="s">
        <v>94</v>
      </c>
      <c r="L74" s="32" t="s">
        <v>105</v>
      </c>
      <c r="M74" s="33" t="s">
        <v>95</v>
      </c>
      <c r="N74" s="29" t="s">
        <v>96</v>
      </c>
      <c r="O74" s="29" t="s">
        <v>97</v>
      </c>
      <c r="P74" s="29" t="s">
        <v>98</v>
      </c>
      <c r="Q74" s="29" t="s">
        <v>99</v>
      </c>
      <c r="R74" s="29" t="s">
        <v>100</v>
      </c>
      <c r="S74" s="29" t="s">
        <v>101</v>
      </c>
      <c r="T74" s="29" t="s">
        <v>102</v>
      </c>
      <c r="U74" s="29" t="s">
        <v>72</v>
      </c>
      <c r="V74" s="29" t="s">
        <v>103</v>
      </c>
      <c r="W74" s="29" t="s">
        <v>4</v>
      </c>
      <c r="X74" s="29" t="s">
        <v>104</v>
      </c>
      <c r="Y74" s="29" t="s">
        <v>5</v>
      </c>
      <c r="Z74" s="34" t="s">
        <v>6</v>
      </c>
      <c r="AA74" s="35"/>
      <c r="AB74" s="36" t="s">
        <v>88</v>
      </c>
    </row>
    <row r="75" spans="1:28" ht="19.149999999999999" customHeight="1" x14ac:dyDescent="0.25">
      <c r="A75" s="22">
        <v>1</v>
      </c>
      <c r="B75" s="25" t="s">
        <v>119</v>
      </c>
      <c r="C75" s="27">
        <f>SUM($D75)</f>
        <v>108</v>
      </c>
      <c r="D75" s="8">
        <f>SUM(E75:Y75)</f>
        <v>108</v>
      </c>
      <c r="E75" s="5">
        <v>14</v>
      </c>
      <c r="F75" s="5">
        <v>14</v>
      </c>
      <c r="G75" s="6">
        <v>22</v>
      </c>
      <c r="H75" s="5">
        <v>10</v>
      </c>
      <c r="I75" s="5">
        <v>16</v>
      </c>
      <c r="J75" s="5">
        <v>28</v>
      </c>
      <c r="K75" s="5">
        <v>4</v>
      </c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9">
        <f>AVERAGE(E75:Y75)</f>
        <v>15.428571428571429</v>
      </c>
      <c r="AA75" s="10"/>
      <c r="AB75" s="11">
        <f>COUNT(E75:X75)</f>
        <v>7</v>
      </c>
    </row>
    <row r="76" spans="1:28" ht="19.149999999999999" customHeight="1" x14ac:dyDescent="0.25">
      <c r="A76" s="23">
        <f t="shared" ref="A76:A94" si="8">A75+1</f>
        <v>2</v>
      </c>
      <c r="B76" s="25" t="s">
        <v>51</v>
      </c>
      <c r="C76" s="27">
        <f>SUM($D76)</f>
        <v>102</v>
      </c>
      <c r="D76" s="8">
        <f>SUM(E76:Y76)</f>
        <v>102</v>
      </c>
      <c r="E76" s="5">
        <v>12</v>
      </c>
      <c r="F76" s="6">
        <v>16</v>
      </c>
      <c r="G76" s="5">
        <v>20</v>
      </c>
      <c r="H76" s="5">
        <v>22</v>
      </c>
      <c r="I76" s="5">
        <v>14</v>
      </c>
      <c r="J76" s="5">
        <v>10</v>
      </c>
      <c r="K76" s="6">
        <v>8</v>
      </c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9">
        <f>AVERAGE(E76:Y76)</f>
        <v>14.571428571428571</v>
      </c>
      <c r="AA76" s="10"/>
      <c r="AB76" s="11">
        <f>COUNT(E76:X76)</f>
        <v>7</v>
      </c>
    </row>
    <row r="77" spans="1:28" ht="19.149999999999999" customHeight="1" x14ac:dyDescent="0.25">
      <c r="A77" s="23">
        <f t="shared" si="8"/>
        <v>3</v>
      </c>
      <c r="B77" s="24" t="s">
        <v>48</v>
      </c>
      <c r="C77" s="27">
        <f>SUM($D77)</f>
        <v>70</v>
      </c>
      <c r="D77" s="8">
        <f>SUM(E77:Y77)</f>
        <v>70</v>
      </c>
      <c r="E77" s="5"/>
      <c r="F77" s="5">
        <v>10</v>
      </c>
      <c r="G77" s="5">
        <v>14</v>
      </c>
      <c r="H77" s="6">
        <v>26</v>
      </c>
      <c r="I77" s="5">
        <v>20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9">
        <f>AVERAGE(E77:Y77)</f>
        <v>17.5</v>
      </c>
      <c r="AA77" s="10"/>
      <c r="AB77" s="11">
        <f>COUNT(E77:X77)</f>
        <v>4</v>
      </c>
    </row>
    <row r="78" spans="1:28" ht="19.149999999999999" customHeight="1" x14ac:dyDescent="0.25">
      <c r="A78" s="23">
        <f t="shared" si="8"/>
        <v>4</v>
      </c>
      <c r="B78" s="25" t="s">
        <v>117</v>
      </c>
      <c r="C78" s="27">
        <f>SUM($D78)</f>
        <v>70</v>
      </c>
      <c r="D78" s="8">
        <f>SUM(E78:Y78)</f>
        <v>70</v>
      </c>
      <c r="E78" s="5">
        <v>10</v>
      </c>
      <c r="F78" s="5">
        <v>8</v>
      </c>
      <c r="G78" s="5">
        <v>16</v>
      </c>
      <c r="H78" s="5">
        <v>6</v>
      </c>
      <c r="I78" s="5">
        <v>10</v>
      </c>
      <c r="J78" s="5">
        <v>20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9">
        <f>AVERAGE(E78:Y78)</f>
        <v>11.666666666666666</v>
      </c>
      <c r="AA78" s="10"/>
      <c r="AB78" s="11">
        <f>COUNT(E78:X78)</f>
        <v>6</v>
      </c>
    </row>
    <row r="79" spans="1:28" ht="19.149999999999999" customHeight="1" x14ac:dyDescent="0.25">
      <c r="A79" s="23">
        <f t="shared" si="8"/>
        <v>5</v>
      </c>
      <c r="B79" s="24" t="s">
        <v>63</v>
      </c>
      <c r="C79" s="27">
        <f>SUM($D79)</f>
        <v>66</v>
      </c>
      <c r="D79" s="8">
        <f>SUM(E79:Y79)</f>
        <v>66</v>
      </c>
      <c r="E79" s="5"/>
      <c r="F79" s="5">
        <v>6</v>
      </c>
      <c r="G79" s="5">
        <v>12</v>
      </c>
      <c r="H79" s="5">
        <v>24</v>
      </c>
      <c r="I79" s="5"/>
      <c r="J79" s="5">
        <v>24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9">
        <f>AVERAGE(E79:Y79)</f>
        <v>16.5</v>
      </c>
      <c r="AA79" s="10"/>
      <c r="AB79" s="11">
        <f>COUNT(E79:X79)</f>
        <v>4</v>
      </c>
    </row>
    <row r="80" spans="1:28" ht="19.149999999999999" customHeight="1" x14ac:dyDescent="0.25">
      <c r="A80" s="23">
        <f t="shared" si="8"/>
        <v>6</v>
      </c>
      <c r="B80" s="24" t="s">
        <v>57</v>
      </c>
      <c r="C80" s="27">
        <f>SUM($D80)</f>
        <v>62</v>
      </c>
      <c r="D80" s="8">
        <f>SUM(E80:Y80)</f>
        <v>62</v>
      </c>
      <c r="E80" s="5"/>
      <c r="F80" s="5">
        <v>12</v>
      </c>
      <c r="G80" s="5">
        <v>18</v>
      </c>
      <c r="H80" s="5">
        <v>14</v>
      </c>
      <c r="I80" s="5">
        <v>18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9">
        <f>AVERAGE(E80:Y80)</f>
        <v>15.5</v>
      </c>
      <c r="AA80" s="10"/>
      <c r="AB80" s="11">
        <f>COUNT(E80:X80)</f>
        <v>4</v>
      </c>
    </row>
    <row r="81" spans="1:28" ht="19.149999999999999" customHeight="1" x14ac:dyDescent="0.25">
      <c r="A81" s="23">
        <f t="shared" si="8"/>
        <v>7</v>
      </c>
      <c r="B81" s="24" t="s">
        <v>49</v>
      </c>
      <c r="C81" s="27">
        <f>SUM($D81)</f>
        <v>62</v>
      </c>
      <c r="D81" s="8">
        <f>SUM(E81:Y81)</f>
        <v>62</v>
      </c>
      <c r="E81" s="6"/>
      <c r="F81" s="5"/>
      <c r="G81" s="5"/>
      <c r="H81" s="5">
        <v>18</v>
      </c>
      <c r="I81" s="6">
        <v>22</v>
      </c>
      <c r="J81" s="5">
        <v>22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9">
        <f>AVERAGE(E81:Y81)</f>
        <v>20.666666666666668</v>
      </c>
      <c r="AA81" s="10"/>
      <c r="AB81" s="11">
        <f>COUNT(E81:W81)</f>
        <v>3</v>
      </c>
    </row>
    <row r="82" spans="1:28" ht="19.149999999999999" customHeight="1" x14ac:dyDescent="0.25">
      <c r="A82" s="23">
        <f t="shared" si="8"/>
        <v>8</v>
      </c>
      <c r="B82" s="24" t="s">
        <v>52</v>
      </c>
      <c r="C82" s="27">
        <f>SUM($D82)</f>
        <v>42</v>
      </c>
      <c r="D82" s="8">
        <f>SUM(E82:Y82)</f>
        <v>42</v>
      </c>
      <c r="E82" s="5">
        <v>4</v>
      </c>
      <c r="F82" s="5">
        <v>4</v>
      </c>
      <c r="G82" s="5"/>
      <c r="H82" s="5">
        <v>12</v>
      </c>
      <c r="I82" s="5">
        <v>6</v>
      </c>
      <c r="J82" s="5">
        <v>16</v>
      </c>
      <c r="K82" s="5"/>
      <c r="L82" s="5"/>
      <c r="M82" s="5"/>
      <c r="N82" s="5"/>
      <c r="O82" s="5"/>
      <c r="P82" s="5"/>
      <c r="Q82" s="6"/>
      <c r="R82" s="5"/>
      <c r="S82" s="5"/>
      <c r="T82" s="5"/>
      <c r="U82" s="5"/>
      <c r="V82" s="5"/>
      <c r="W82" s="5"/>
      <c r="X82" s="5"/>
      <c r="Y82" s="5"/>
      <c r="Z82" s="9">
        <f>AVERAGE(E82:Y82)</f>
        <v>8.4</v>
      </c>
      <c r="AA82" s="10"/>
      <c r="AB82" s="11">
        <f>COUNT(E82:X82)</f>
        <v>5</v>
      </c>
    </row>
    <row r="83" spans="1:28" ht="19.149999999999999" customHeight="1" x14ac:dyDescent="0.25">
      <c r="A83" s="23">
        <f t="shared" si="8"/>
        <v>9</v>
      </c>
      <c r="B83" s="25" t="s">
        <v>58</v>
      </c>
      <c r="C83" s="27">
        <f>SUM($D83)</f>
        <v>40</v>
      </c>
      <c r="D83" s="8">
        <f>SUM(E83:Y83)</f>
        <v>40</v>
      </c>
      <c r="E83" s="5">
        <v>6</v>
      </c>
      <c r="F83" s="5"/>
      <c r="G83" s="5">
        <v>8</v>
      </c>
      <c r="H83" s="5">
        <v>8</v>
      </c>
      <c r="I83" s="5">
        <v>8</v>
      </c>
      <c r="J83" s="5">
        <v>8</v>
      </c>
      <c r="K83" s="5">
        <v>2</v>
      </c>
      <c r="L83" s="5"/>
      <c r="M83" s="5"/>
      <c r="N83" s="5"/>
      <c r="O83" s="6"/>
      <c r="P83" s="5"/>
      <c r="Q83" s="5"/>
      <c r="R83" s="5"/>
      <c r="S83" s="5"/>
      <c r="T83" s="5"/>
      <c r="U83" s="5"/>
      <c r="V83" s="5"/>
      <c r="W83" s="5"/>
      <c r="X83" s="5"/>
      <c r="Y83" s="5"/>
      <c r="Z83" s="9">
        <f>AVERAGE(E83:Y83)</f>
        <v>6.666666666666667</v>
      </c>
      <c r="AA83" s="10"/>
      <c r="AB83" s="11">
        <f>COUNT(E83:X83)</f>
        <v>6</v>
      </c>
    </row>
    <row r="84" spans="1:28" ht="19.149999999999999" customHeight="1" x14ac:dyDescent="0.25">
      <c r="A84" s="23">
        <f t="shared" si="8"/>
        <v>10</v>
      </c>
      <c r="B84" s="25" t="s">
        <v>116</v>
      </c>
      <c r="C84" s="27">
        <f>SUM($D84)</f>
        <v>26</v>
      </c>
      <c r="D84" s="8">
        <f>SUM(E84:Y84)</f>
        <v>26</v>
      </c>
      <c r="E84" s="5"/>
      <c r="F84" s="5"/>
      <c r="G84" s="5"/>
      <c r="H84" s="5">
        <v>20</v>
      </c>
      <c r="I84" s="5"/>
      <c r="J84" s="5">
        <v>6</v>
      </c>
      <c r="K84" s="5"/>
      <c r="L84" s="5"/>
      <c r="M84" s="5"/>
      <c r="N84" s="5"/>
      <c r="O84" s="5"/>
      <c r="P84" s="5"/>
      <c r="Q84" s="5"/>
      <c r="R84" s="5"/>
      <c r="S84" s="5"/>
      <c r="T84" s="5"/>
      <c r="U84" s="6"/>
      <c r="V84" s="5"/>
      <c r="W84" s="5"/>
      <c r="X84" s="5"/>
      <c r="Y84" s="5"/>
      <c r="Z84" s="9">
        <f>AVERAGE(E84:Y84)</f>
        <v>13</v>
      </c>
      <c r="AA84" s="10"/>
      <c r="AB84" s="11">
        <f>COUNT(E84:X84)</f>
        <v>2</v>
      </c>
    </row>
    <row r="85" spans="1:28" ht="19.149999999999999" customHeight="1" x14ac:dyDescent="0.25">
      <c r="A85" s="23">
        <f t="shared" si="8"/>
        <v>11</v>
      </c>
      <c r="B85" s="25" t="s">
        <v>114</v>
      </c>
      <c r="C85" s="27">
        <f>SUM($D85)</f>
        <v>26</v>
      </c>
      <c r="D85" s="8">
        <f>SUM(E85:Y85)</f>
        <v>26</v>
      </c>
      <c r="E85" s="5"/>
      <c r="F85" s="5"/>
      <c r="G85" s="5">
        <v>4</v>
      </c>
      <c r="H85" s="5">
        <v>4</v>
      </c>
      <c r="I85" s="5"/>
      <c r="J85" s="5">
        <v>18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9">
        <f>AVERAGE(E85:Y85)</f>
        <v>8.6666666666666661</v>
      </c>
      <c r="AA85" s="13"/>
      <c r="AB85" s="11">
        <f>COUNT(E85:X85)</f>
        <v>3</v>
      </c>
    </row>
    <row r="86" spans="1:28" ht="19.149999999999999" customHeight="1" x14ac:dyDescent="0.25">
      <c r="A86" s="23">
        <f t="shared" si="8"/>
        <v>12</v>
      </c>
      <c r="B86" s="25" t="s">
        <v>65</v>
      </c>
      <c r="C86" s="27">
        <f>SUM($D86)</f>
        <v>22</v>
      </c>
      <c r="D86" s="8">
        <f>SUM(E86:Y86)</f>
        <v>22</v>
      </c>
      <c r="E86" s="5">
        <v>8</v>
      </c>
      <c r="F86" s="5"/>
      <c r="G86" s="5">
        <v>10</v>
      </c>
      <c r="H86" s="5"/>
      <c r="I86" s="5">
        <v>4</v>
      </c>
      <c r="J86" s="5"/>
      <c r="K86" s="5"/>
      <c r="L86" s="5"/>
      <c r="M86" s="5"/>
      <c r="N86" s="5"/>
      <c r="O86" s="5"/>
      <c r="P86" s="5"/>
      <c r="Q86" s="5"/>
      <c r="R86" s="6"/>
      <c r="S86" s="5"/>
      <c r="T86" s="5"/>
      <c r="U86" s="5"/>
      <c r="V86" s="5"/>
      <c r="W86" s="5"/>
      <c r="X86" s="5"/>
      <c r="Y86" s="5"/>
      <c r="Z86" s="9">
        <f>AVERAGE(E86:Y86)</f>
        <v>7.333333333333333</v>
      </c>
      <c r="AA86" s="10"/>
      <c r="AB86" s="11">
        <f>COUNT(E86:X86)</f>
        <v>3</v>
      </c>
    </row>
    <row r="87" spans="1:28" ht="19.149999999999999" customHeight="1" x14ac:dyDescent="0.25">
      <c r="A87" s="23">
        <f t="shared" si="8"/>
        <v>13</v>
      </c>
      <c r="B87" s="25" t="s">
        <v>62</v>
      </c>
      <c r="C87" s="27">
        <f>SUM($D87)</f>
        <v>20</v>
      </c>
      <c r="D87" s="8">
        <f>SUM(E87:Y87)</f>
        <v>20</v>
      </c>
      <c r="E87" s="5"/>
      <c r="F87" s="5"/>
      <c r="G87" s="5"/>
      <c r="H87" s="5"/>
      <c r="I87" s="5"/>
      <c r="J87" s="5">
        <v>14</v>
      </c>
      <c r="K87" s="5">
        <v>6</v>
      </c>
      <c r="L87" s="8"/>
      <c r="M87" s="8"/>
      <c r="N87" s="8"/>
      <c r="O87" s="8"/>
      <c r="P87" s="8"/>
      <c r="Q87" s="8"/>
      <c r="R87" s="8"/>
      <c r="S87" s="5"/>
      <c r="T87" s="5"/>
      <c r="U87" s="5"/>
      <c r="V87" s="5"/>
      <c r="W87" s="5"/>
      <c r="X87" s="5"/>
      <c r="Y87" s="5"/>
      <c r="Z87" s="9">
        <f>AVERAGE(E87:Y87)</f>
        <v>10</v>
      </c>
      <c r="AA87" s="10"/>
      <c r="AB87" s="11">
        <f>COUNT(E87:X87)</f>
        <v>2</v>
      </c>
    </row>
    <row r="88" spans="1:28" ht="19.149999999999999" customHeight="1" x14ac:dyDescent="0.25">
      <c r="A88" s="23">
        <f t="shared" si="8"/>
        <v>14</v>
      </c>
      <c r="B88" s="25" t="s">
        <v>50</v>
      </c>
      <c r="C88" s="27">
        <f>SUM($D88)</f>
        <v>18</v>
      </c>
      <c r="D88" s="8">
        <f>SUM(E88:Y88)</f>
        <v>18</v>
      </c>
      <c r="E88" s="5"/>
      <c r="F88" s="5"/>
      <c r="G88" s="5">
        <v>6</v>
      </c>
      <c r="H88" s="5"/>
      <c r="I88" s="5">
        <v>12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9">
        <f>AVERAGE(E88:Y88)</f>
        <v>9</v>
      </c>
      <c r="AA88" s="10"/>
      <c r="AB88" s="11">
        <f>COUNT(E88:X88)</f>
        <v>2</v>
      </c>
    </row>
    <row r="89" spans="1:28" ht="19.149999999999999" customHeight="1" x14ac:dyDescent="0.25">
      <c r="A89" s="23">
        <f t="shared" si="8"/>
        <v>15</v>
      </c>
      <c r="B89" s="24" t="s">
        <v>60</v>
      </c>
      <c r="C89" s="27">
        <f>SUM($D89)</f>
        <v>16</v>
      </c>
      <c r="D89" s="8">
        <f>SUM(E89:Y89)</f>
        <v>16</v>
      </c>
      <c r="E89" s="6">
        <v>16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9">
        <f>AVERAGE(E89:Y89)</f>
        <v>16</v>
      </c>
      <c r="AA89" s="10"/>
      <c r="AB89" s="11">
        <f>COUNT(E89:X89)</f>
        <v>1</v>
      </c>
    </row>
    <row r="90" spans="1:28" ht="19.149999999999999" customHeight="1" x14ac:dyDescent="0.25">
      <c r="A90" s="23">
        <f t="shared" si="8"/>
        <v>16</v>
      </c>
      <c r="B90" s="25" t="s">
        <v>70</v>
      </c>
      <c r="C90" s="27">
        <f>SUM($D90)</f>
        <v>12</v>
      </c>
      <c r="D90" s="8">
        <f>SUM(E90:Y90)</f>
        <v>12</v>
      </c>
      <c r="E90" s="5">
        <v>2</v>
      </c>
      <c r="F90" s="5">
        <v>2</v>
      </c>
      <c r="G90" s="5"/>
      <c r="H90" s="5">
        <v>2</v>
      </c>
      <c r="I90" s="5">
        <v>2</v>
      </c>
      <c r="J90" s="5">
        <v>4</v>
      </c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9">
        <f>AVERAGE(E90:Y90)</f>
        <v>2.4</v>
      </c>
      <c r="AA90" s="10"/>
      <c r="AB90" s="11">
        <f>COUNT(E90:W90)</f>
        <v>5</v>
      </c>
    </row>
    <row r="91" spans="1:28" ht="19.149999999999999" customHeight="1" x14ac:dyDescent="0.25">
      <c r="A91" s="23">
        <f t="shared" si="8"/>
        <v>17</v>
      </c>
      <c r="B91" s="24" t="s">
        <v>53</v>
      </c>
      <c r="C91" s="27">
        <f>SUM($D91)</f>
        <v>0</v>
      </c>
      <c r="D91" s="8">
        <f>SUM(E91:Y91)</f>
        <v>0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9" t="e">
        <f>AVERAGE(E91:Y91)</f>
        <v>#DIV/0!</v>
      </c>
      <c r="AA91" s="10"/>
      <c r="AB91" s="11">
        <f>COUNT(E91:W91)</f>
        <v>0</v>
      </c>
    </row>
    <row r="92" spans="1:28" ht="19.149999999999999" customHeight="1" x14ac:dyDescent="0.25">
      <c r="A92" s="23">
        <f t="shared" si="8"/>
        <v>18</v>
      </c>
      <c r="B92" s="25" t="s">
        <v>54</v>
      </c>
      <c r="C92" s="27">
        <f>SUM($D92)</f>
        <v>0</v>
      </c>
      <c r="D92" s="8">
        <f>SUM(E92:Y92)</f>
        <v>0</v>
      </c>
      <c r="E92" s="5"/>
      <c r="F92" s="6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9" t="e">
        <f>AVERAGE(E92:Y92)</f>
        <v>#DIV/0!</v>
      </c>
      <c r="AA92" s="10"/>
      <c r="AB92" s="11">
        <f>COUNT(E92:W92)</f>
        <v>0</v>
      </c>
    </row>
    <row r="93" spans="1:28" ht="19.149999999999999" customHeight="1" x14ac:dyDescent="0.25">
      <c r="A93" s="23">
        <f t="shared" si="8"/>
        <v>19</v>
      </c>
      <c r="B93" s="24" t="s">
        <v>55</v>
      </c>
      <c r="C93" s="27">
        <f>SUM($D93)</f>
        <v>0</v>
      </c>
      <c r="D93" s="8">
        <f>SUM(E93:Y93)</f>
        <v>0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9" t="e">
        <f>AVERAGE(E93:Y93)</f>
        <v>#DIV/0!</v>
      </c>
      <c r="AA93" s="10"/>
      <c r="AB93" s="11">
        <f>COUNT(E93:X93)</f>
        <v>0</v>
      </c>
    </row>
    <row r="94" spans="1:28" ht="19.149999999999999" customHeight="1" x14ac:dyDescent="0.25">
      <c r="A94" s="23">
        <f t="shared" si="8"/>
        <v>20</v>
      </c>
      <c r="B94" s="25" t="s">
        <v>56</v>
      </c>
      <c r="C94" s="27">
        <f>SUM($D94)</f>
        <v>0</v>
      </c>
      <c r="D94" s="8">
        <f>SUM(E94:Y94)</f>
        <v>0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9" t="e">
        <f>AVERAGE(E94:Y94)</f>
        <v>#DIV/0!</v>
      </c>
      <c r="AA94" s="10"/>
      <c r="AB94" s="11">
        <f>COUNT(E94:X94)</f>
        <v>0</v>
      </c>
    </row>
    <row r="95" spans="1:28" ht="19.149999999999999" customHeight="1" x14ac:dyDescent="0.25">
      <c r="A95" s="23">
        <f t="shared" ref="A95:A103" si="9">A94+1</f>
        <v>21</v>
      </c>
      <c r="B95" s="25" t="s">
        <v>69</v>
      </c>
      <c r="C95" s="27">
        <f t="shared" ref="C75:C100" si="10">SUM($D95)</f>
        <v>0</v>
      </c>
      <c r="D95" s="8">
        <f t="shared" ref="D75:D100" si="11">SUM(E95:Y95)</f>
        <v>0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9" t="e">
        <f t="shared" ref="Z75:Z100" si="12">AVERAGE(E95:Y95)</f>
        <v>#DIV/0!</v>
      </c>
      <c r="AA95" s="10"/>
      <c r="AB95" s="11">
        <f t="shared" ref="AB93:AB99" si="13">COUNT(E95:X95)</f>
        <v>0</v>
      </c>
    </row>
    <row r="96" spans="1:28" ht="19.149999999999999" customHeight="1" x14ac:dyDescent="0.25">
      <c r="A96" s="23">
        <f t="shared" si="9"/>
        <v>22</v>
      </c>
      <c r="B96" s="25" t="s">
        <v>85</v>
      </c>
      <c r="C96" s="27">
        <f t="shared" si="10"/>
        <v>0</v>
      </c>
      <c r="D96" s="8">
        <f t="shared" si="11"/>
        <v>0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8"/>
      <c r="T96" s="8"/>
      <c r="U96" s="8"/>
      <c r="V96" s="8"/>
      <c r="W96" s="8"/>
      <c r="X96" s="8"/>
      <c r="Y96" s="8"/>
      <c r="Z96" s="9" t="e">
        <f t="shared" si="12"/>
        <v>#DIV/0!</v>
      </c>
      <c r="AA96" s="10"/>
      <c r="AB96" s="11">
        <f t="shared" si="13"/>
        <v>0</v>
      </c>
    </row>
    <row r="97" spans="1:28" ht="19.149999999999999" customHeight="1" x14ac:dyDescent="0.25">
      <c r="A97" s="23">
        <f t="shared" si="9"/>
        <v>23</v>
      </c>
      <c r="B97" s="25" t="s">
        <v>80</v>
      </c>
      <c r="C97" s="27">
        <f t="shared" si="10"/>
        <v>0</v>
      </c>
      <c r="D97" s="8">
        <f t="shared" si="11"/>
        <v>0</v>
      </c>
      <c r="E97" s="5"/>
      <c r="F97" s="5"/>
      <c r="G97" s="5"/>
      <c r="H97" s="5"/>
      <c r="I97" s="5"/>
      <c r="J97" s="5"/>
      <c r="K97" s="5"/>
      <c r="L97" s="5"/>
      <c r="M97" s="5"/>
      <c r="N97" s="6"/>
      <c r="O97" s="5"/>
      <c r="P97" s="6"/>
      <c r="Q97" s="5"/>
      <c r="R97" s="5"/>
      <c r="S97" s="6"/>
      <c r="T97" s="5"/>
      <c r="U97" s="5"/>
      <c r="V97" s="6"/>
      <c r="W97" s="6"/>
      <c r="X97" s="5"/>
      <c r="Y97" s="5"/>
      <c r="Z97" s="9" t="e">
        <f t="shared" si="12"/>
        <v>#DIV/0!</v>
      </c>
      <c r="AA97" s="10"/>
      <c r="AB97" s="11">
        <f t="shared" si="13"/>
        <v>0</v>
      </c>
    </row>
    <row r="98" spans="1:28" ht="19.149999999999999" customHeight="1" x14ac:dyDescent="0.25">
      <c r="A98" s="23">
        <f t="shared" si="9"/>
        <v>24</v>
      </c>
      <c r="B98" s="24" t="s">
        <v>59</v>
      </c>
      <c r="C98" s="27">
        <f t="shared" si="10"/>
        <v>0</v>
      </c>
      <c r="D98" s="8">
        <f t="shared" si="11"/>
        <v>0</v>
      </c>
      <c r="E98" s="5"/>
      <c r="F98" s="5"/>
      <c r="G98" s="5"/>
      <c r="H98" s="5"/>
      <c r="I98" s="5"/>
      <c r="J98" s="6"/>
      <c r="K98" s="6"/>
      <c r="L98" s="6"/>
      <c r="M98" s="6"/>
      <c r="N98" s="5"/>
      <c r="O98" s="5"/>
      <c r="P98" s="5"/>
      <c r="Q98" s="5"/>
      <c r="R98" s="5"/>
      <c r="S98" s="5"/>
      <c r="T98" s="5"/>
      <c r="U98" s="5"/>
      <c r="V98" s="5"/>
      <c r="W98" s="5"/>
      <c r="X98" s="6"/>
      <c r="Y98" s="5"/>
      <c r="Z98" s="9" t="e">
        <f t="shared" si="12"/>
        <v>#DIV/0!</v>
      </c>
      <c r="AA98" s="10"/>
      <c r="AB98" s="11">
        <f t="shared" si="13"/>
        <v>0</v>
      </c>
    </row>
    <row r="99" spans="1:28" ht="19.149999999999999" customHeight="1" x14ac:dyDescent="0.25">
      <c r="A99" s="23">
        <f t="shared" si="9"/>
        <v>25</v>
      </c>
      <c r="B99" s="24" t="s">
        <v>61</v>
      </c>
      <c r="C99" s="27">
        <f t="shared" si="10"/>
        <v>0</v>
      </c>
      <c r="D99" s="8">
        <f t="shared" si="11"/>
        <v>0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9" t="e">
        <f t="shared" si="12"/>
        <v>#DIV/0!</v>
      </c>
      <c r="AA99" s="10"/>
      <c r="AB99" s="11">
        <f t="shared" si="13"/>
        <v>0</v>
      </c>
    </row>
    <row r="100" spans="1:28" ht="19.149999999999999" customHeight="1" x14ac:dyDescent="0.25">
      <c r="A100" s="23">
        <f t="shared" si="9"/>
        <v>26</v>
      </c>
      <c r="B100" s="25" t="s">
        <v>115</v>
      </c>
      <c r="C100" s="27">
        <f t="shared" si="10"/>
        <v>0</v>
      </c>
      <c r="D100" s="8">
        <f t="shared" si="11"/>
        <v>0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9" t="e">
        <f t="shared" si="12"/>
        <v>#DIV/0!</v>
      </c>
      <c r="AA100" s="10"/>
      <c r="AB100" s="11">
        <f>COUNT(E100:W100)</f>
        <v>0</v>
      </c>
    </row>
    <row r="101" spans="1:28" ht="19.149999999999999" customHeight="1" x14ac:dyDescent="0.25">
      <c r="A101" s="23">
        <f t="shared" si="9"/>
        <v>27</v>
      </c>
      <c r="B101" s="25"/>
      <c r="C101" s="27"/>
      <c r="D101" s="8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9"/>
      <c r="AA101" s="10"/>
    </row>
    <row r="102" spans="1:28" ht="19.149999999999999" customHeight="1" x14ac:dyDescent="0.25">
      <c r="A102" s="23">
        <f t="shared" si="9"/>
        <v>28</v>
      </c>
      <c r="B102" s="25"/>
      <c r="C102" s="27"/>
      <c r="D102" s="8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9"/>
      <c r="AA102" s="10"/>
    </row>
    <row r="103" spans="1:28" ht="19.149999999999999" customHeight="1" x14ac:dyDescent="0.25">
      <c r="A103" s="23">
        <f t="shared" si="9"/>
        <v>29</v>
      </c>
      <c r="B103" s="25"/>
      <c r="C103" s="27"/>
      <c r="D103" s="8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9"/>
      <c r="AA103" s="10"/>
    </row>
    <row r="104" spans="1:28" ht="18.600000000000001" customHeight="1" x14ac:dyDescent="0.25">
      <c r="A104" s="18"/>
      <c r="B104" s="19"/>
      <c r="C104" s="17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9"/>
      <c r="AA104" s="10"/>
    </row>
    <row r="105" spans="1:28" ht="18.600000000000001" customHeight="1" x14ac:dyDescent="0.25">
      <c r="A105" s="18"/>
      <c r="B105" s="20" t="s">
        <v>64</v>
      </c>
      <c r="C105" s="17"/>
      <c r="D105" s="1"/>
      <c r="E105" s="1">
        <f t="shared" ref="E105:Y105" si="14">COUNT(E2:E103)</f>
        <v>38</v>
      </c>
      <c r="F105" s="1">
        <f t="shared" si="14"/>
        <v>27</v>
      </c>
      <c r="G105" s="1">
        <f t="shared" si="14"/>
        <v>40</v>
      </c>
      <c r="H105" s="1">
        <f t="shared" si="14"/>
        <v>41</v>
      </c>
      <c r="I105" s="1">
        <f t="shared" si="14"/>
        <v>42</v>
      </c>
      <c r="J105" s="1">
        <f t="shared" si="14"/>
        <v>51</v>
      </c>
      <c r="K105" s="1">
        <f t="shared" si="14"/>
        <v>13</v>
      </c>
      <c r="L105" s="1">
        <f t="shared" si="14"/>
        <v>0</v>
      </c>
      <c r="M105" s="1">
        <f t="shared" si="14"/>
        <v>0</v>
      </c>
      <c r="N105" s="1">
        <f t="shared" si="14"/>
        <v>0</v>
      </c>
      <c r="O105" s="1">
        <f t="shared" si="14"/>
        <v>0</v>
      </c>
      <c r="P105" s="1">
        <f t="shared" si="14"/>
        <v>0</v>
      </c>
      <c r="Q105" s="1">
        <f t="shared" si="14"/>
        <v>0</v>
      </c>
      <c r="R105" s="1">
        <f t="shared" si="14"/>
        <v>0</v>
      </c>
      <c r="S105" s="1">
        <f t="shared" si="14"/>
        <v>0</v>
      </c>
      <c r="T105" s="1">
        <f t="shared" si="14"/>
        <v>0</v>
      </c>
      <c r="U105" s="1">
        <f t="shared" si="14"/>
        <v>0</v>
      </c>
      <c r="V105" s="1">
        <f t="shared" si="14"/>
        <v>0</v>
      </c>
      <c r="W105" s="1">
        <f t="shared" si="14"/>
        <v>0</v>
      </c>
      <c r="X105" s="1">
        <f t="shared" si="14"/>
        <v>0</v>
      </c>
      <c r="Y105" s="1">
        <f t="shared" si="14"/>
        <v>0</v>
      </c>
      <c r="Z105" s="21">
        <f>AVERAGE(E105:Y105)</f>
        <v>12</v>
      </c>
      <c r="AA105" s="10"/>
    </row>
    <row r="106" spans="1:28" ht="16.899999999999999" customHeight="1" x14ac:dyDescent="0.25">
      <c r="A106" s="18"/>
      <c r="B106" s="19"/>
      <c r="C106" s="17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9"/>
      <c r="AA106" s="10"/>
    </row>
    <row r="107" spans="1:28" ht="13.5" customHeight="1" x14ac:dyDescent="0.25">
      <c r="A107" s="18"/>
      <c r="B107" s="19"/>
      <c r="C107" s="17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9"/>
      <c r="AA107" s="10"/>
    </row>
    <row r="108" spans="1:28" ht="13.5" customHeight="1" x14ac:dyDescent="0.25">
      <c r="A108" s="18"/>
      <c r="B108" s="19"/>
      <c r="C108" s="17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9"/>
      <c r="AA108" s="10"/>
    </row>
    <row r="109" spans="1:28" ht="13.5" customHeight="1" x14ac:dyDescent="0.25">
      <c r="A109" s="18"/>
      <c r="B109" s="19"/>
      <c r="C109" s="17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9"/>
      <c r="AA109" s="10"/>
    </row>
    <row r="110" spans="1:28" ht="13.5" customHeight="1" x14ac:dyDescent="0.25">
      <c r="A110" s="18"/>
      <c r="B110" s="19"/>
      <c r="C110" s="17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9"/>
      <c r="AA110" s="10"/>
    </row>
    <row r="111" spans="1:28" ht="13.5" customHeight="1" x14ac:dyDescent="0.25">
      <c r="A111" s="18"/>
      <c r="B111" s="19"/>
      <c r="C111" s="17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9"/>
      <c r="AA111" s="10"/>
    </row>
    <row r="112" spans="1:28" ht="13.5" customHeight="1" x14ac:dyDescent="0.25">
      <c r="A112" s="18"/>
      <c r="B112" s="19"/>
      <c r="C112" s="17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9"/>
      <c r="AA112" s="10"/>
    </row>
    <row r="113" spans="1:27" ht="13.5" customHeight="1" x14ac:dyDescent="0.25">
      <c r="A113" s="18"/>
      <c r="B113" s="19"/>
      <c r="C113" s="17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9"/>
      <c r="AA113" s="10"/>
    </row>
    <row r="114" spans="1:27" ht="13.5" customHeight="1" x14ac:dyDescent="0.25">
      <c r="A114" s="18"/>
      <c r="B114" s="19"/>
      <c r="C114" s="17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9"/>
      <c r="AA114" s="10"/>
    </row>
    <row r="115" spans="1:27" ht="13.5" customHeight="1" x14ac:dyDescent="0.25">
      <c r="A115" s="18"/>
      <c r="B115" s="19"/>
      <c r="C115" s="17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9"/>
      <c r="AA115" s="10"/>
    </row>
    <row r="116" spans="1:27" ht="13.5" customHeight="1" x14ac:dyDescent="0.25">
      <c r="A116" s="18"/>
      <c r="B116" s="19"/>
      <c r="C116" s="17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9"/>
      <c r="AA116" s="10"/>
    </row>
    <row r="117" spans="1:27" ht="13.5" customHeight="1" x14ac:dyDescent="0.25">
      <c r="A117" s="18"/>
      <c r="B117" s="19"/>
      <c r="C117" s="17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9"/>
      <c r="AA117" s="10"/>
    </row>
    <row r="118" spans="1:27" ht="13.5" customHeight="1" x14ac:dyDescent="0.25">
      <c r="A118" s="18"/>
      <c r="B118" s="19"/>
      <c r="C118" s="17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9"/>
      <c r="AA118" s="10"/>
    </row>
    <row r="119" spans="1:27" ht="13.5" customHeight="1" x14ac:dyDescent="0.25">
      <c r="A119" s="18"/>
      <c r="B119" s="19"/>
      <c r="C119" s="17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9"/>
      <c r="AA119" s="10"/>
    </row>
    <row r="120" spans="1:27" ht="13.5" customHeight="1" x14ac:dyDescent="0.25">
      <c r="A120" s="18"/>
      <c r="B120" s="19"/>
      <c r="C120" s="17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9"/>
      <c r="AA120" s="10"/>
    </row>
    <row r="121" spans="1:27" ht="13.5" customHeight="1" x14ac:dyDescent="0.25">
      <c r="A121" s="18"/>
      <c r="B121" s="19"/>
      <c r="C121" s="17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9"/>
      <c r="AA121" s="10"/>
    </row>
    <row r="122" spans="1:27" ht="13.5" customHeight="1" x14ac:dyDescent="0.25">
      <c r="A122" s="18"/>
      <c r="B122" s="19"/>
      <c r="C122" s="17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9"/>
      <c r="AA122" s="10"/>
    </row>
    <row r="123" spans="1:27" ht="13.5" customHeight="1" x14ac:dyDescent="0.25">
      <c r="A123" s="18"/>
      <c r="B123" s="19"/>
      <c r="C123" s="17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9"/>
      <c r="AA123" s="10"/>
    </row>
    <row r="124" spans="1:27" ht="13.5" customHeight="1" x14ac:dyDescent="0.25">
      <c r="A124" s="18"/>
      <c r="B124" s="19"/>
      <c r="C124" s="17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9"/>
      <c r="AA124" s="10"/>
    </row>
    <row r="125" spans="1:27" ht="13.5" customHeight="1" x14ac:dyDescent="0.25">
      <c r="A125" s="18"/>
      <c r="B125" s="19"/>
      <c r="C125" s="17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9"/>
      <c r="AA125" s="10"/>
    </row>
    <row r="126" spans="1:27" ht="13.5" customHeight="1" x14ac:dyDescent="0.25">
      <c r="A126" s="18"/>
      <c r="B126" s="19"/>
      <c r="C126" s="17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9"/>
      <c r="AA126" s="10"/>
    </row>
    <row r="127" spans="1:27" ht="13.5" customHeight="1" x14ac:dyDescent="0.25">
      <c r="A127" s="18"/>
      <c r="B127" s="19"/>
      <c r="C127" s="17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9"/>
      <c r="AA127" s="10"/>
    </row>
    <row r="128" spans="1:27" ht="13.5" customHeight="1" x14ac:dyDescent="0.25">
      <c r="A128" s="18"/>
      <c r="B128" s="19"/>
      <c r="C128" s="17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9"/>
      <c r="AA128" s="10"/>
    </row>
    <row r="129" spans="1:27" ht="13.5" customHeight="1" x14ac:dyDescent="0.25">
      <c r="A129" s="18"/>
      <c r="B129" s="19"/>
      <c r="C129" s="17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9"/>
      <c r="AA129" s="10"/>
    </row>
    <row r="130" spans="1:27" ht="13.5" customHeight="1" x14ac:dyDescent="0.25">
      <c r="A130" s="18"/>
      <c r="B130" s="19"/>
      <c r="C130" s="17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9"/>
      <c r="AA130" s="10"/>
    </row>
    <row r="131" spans="1:27" ht="13.5" customHeight="1" x14ac:dyDescent="0.25">
      <c r="A131" s="18"/>
      <c r="B131" s="19"/>
      <c r="C131" s="17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9"/>
      <c r="AA131" s="10"/>
    </row>
    <row r="132" spans="1:27" ht="13.5" customHeight="1" x14ac:dyDescent="0.25">
      <c r="A132" s="18"/>
      <c r="B132" s="19"/>
      <c r="C132" s="17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9"/>
      <c r="AA132" s="10"/>
    </row>
    <row r="133" spans="1:27" ht="13.5" customHeight="1" x14ac:dyDescent="0.25">
      <c r="A133" s="18"/>
      <c r="B133" s="19"/>
      <c r="C133" s="17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9"/>
      <c r="AA133" s="10"/>
    </row>
    <row r="134" spans="1:27" ht="13.5" customHeight="1" x14ac:dyDescent="0.25">
      <c r="A134" s="18"/>
      <c r="B134" s="19"/>
      <c r="C134" s="17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9"/>
      <c r="AA134" s="10"/>
    </row>
    <row r="135" spans="1:27" ht="13.5" customHeight="1" x14ac:dyDescent="0.25">
      <c r="A135" s="18"/>
      <c r="B135" s="19"/>
      <c r="C135" s="17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9"/>
      <c r="AA135" s="10"/>
    </row>
    <row r="136" spans="1:27" ht="13.5" customHeight="1" x14ac:dyDescent="0.25">
      <c r="A136" s="18"/>
      <c r="B136" s="19"/>
      <c r="C136" s="17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9"/>
      <c r="AA136" s="10"/>
    </row>
    <row r="137" spans="1:27" ht="13.5" customHeight="1" x14ac:dyDescent="0.25">
      <c r="A137" s="18"/>
      <c r="B137" s="19"/>
      <c r="C137" s="17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9"/>
      <c r="AA137" s="10"/>
    </row>
    <row r="138" spans="1:27" ht="13.5" customHeight="1" x14ac:dyDescent="0.25">
      <c r="A138" s="18"/>
      <c r="B138" s="19"/>
      <c r="C138" s="17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9"/>
      <c r="AA138" s="10"/>
    </row>
    <row r="139" spans="1:27" ht="13.5" customHeight="1" x14ac:dyDescent="0.25">
      <c r="A139" s="18"/>
      <c r="B139" s="19"/>
      <c r="C139" s="17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9"/>
      <c r="AA139" s="10"/>
    </row>
    <row r="140" spans="1:27" ht="13.5" customHeight="1" x14ac:dyDescent="0.25">
      <c r="A140" s="18"/>
      <c r="B140" s="19"/>
      <c r="C140" s="17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9"/>
      <c r="AA140" s="10"/>
    </row>
    <row r="141" spans="1:27" ht="13.5" customHeight="1" x14ac:dyDescent="0.25">
      <c r="A141" s="18"/>
      <c r="B141" s="19"/>
      <c r="C141" s="17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9"/>
      <c r="AA141" s="10"/>
    </row>
    <row r="142" spans="1:27" ht="13.5" customHeight="1" x14ac:dyDescent="0.25">
      <c r="A142" s="18"/>
      <c r="B142" s="19"/>
      <c r="C142" s="17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9"/>
      <c r="AA142" s="10"/>
    </row>
    <row r="143" spans="1:27" ht="13.5" customHeight="1" x14ac:dyDescent="0.25">
      <c r="A143" s="18"/>
      <c r="B143" s="19"/>
      <c r="C143" s="17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9"/>
      <c r="AA143" s="10"/>
    </row>
    <row r="144" spans="1:27" ht="13.5" customHeight="1" x14ac:dyDescent="0.25">
      <c r="A144" s="18"/>
      <c r="B144" s="19"/>
      <c r="C144" s="17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9"/>
      <c r="AA144" s="10"/>
    </row>
    <row r="145" spans="1:27" ht="13.5" customHeight="1" x14ac:dyDescent="0.25">
      <c r="A145" s="18"/>
      <c r="B145" s="19"/>
      <c r="C145" s="17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9"/>
      <c r="AA145" s="10"/>
    </row>
    <row r="146" spans="1:27" ht="13.5" customHeight="1" x14ac:dyDescent="0.25">
      <c r="A146" s="18"/>
      <c r="B146" s="19"/>
      <c r="C146" s="17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9"/>
      <c r="AA146" s="10"/>
    </row>
    <row r="147" spans="1:27" ht="13.5" customHeight="1" x14ac:dyDescent="0.25">
      <c r="A147" s="18"/>
      <c r="B147" s="19"/>
      <c r="C147" s="17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9"/>
      <c r="AA147" s="10"/>
    </row>
    <row r="148" spans="1:27" ht="13.5" customHeight="1" x14ac:dyDescent="0.25">
      <c r="A148" s="18"/>
      <c r="B148" s="19"/>
      <c r="C148" s="17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9"/>
      <c r="AA148" s="10"/>
    </row>
    <row r="149" spans="1:27" ht="13.5" customHeight="1" x14ac:dyDescent="0.25">
      <c r="A149" s="18"/>
      <c r="B149" s="19"/>
      <c r="C149" s="17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9"/>
      <c r="AA149" s="10"/>
    </row>
    <row r="150" spans="1:27" ht="13.5" customHeight="1" x14ac:dyDescent="0.25">
      <c r="A150" s="18"/>
      <c r="B150" s="19"/>
      <c r="C150" s="17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9"/>
      <c r="AA150" s="10"/>
    </row>
    <row r="151" spans="1:27" ht="13.5" customHeight="1" x14ac:dyDescent="0.25">
      <c r="A151" s="18"/>
      <c r="B151" s="19"/>
      <c r="C151" s="17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9"/>
      <c r="AA151" s="10"/>
    </row>
    <row r="152" spans="1:27" ht="13.5" customHeight="1" x14ac:dyDescent="0.25">
      <c r="A152" s="18"/>
      <c r="B152" s="19"/>
      <c r="C152" s="17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9"/>
      <c r="AA152" s="10"/>
    </row>
    <row r="153" spans="1:27" ht="13.5" customHeight="1" x14ac:dyDescent="0.25">
      <c r="A153" s="18"/>
      <c r="B153" s="19"/>
      <c r="C153" s="17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9"/>
      <c r="AA153" s="10"/>
    </row>
    <row r="154" spans="1:27" ht="13.5" customHeight="1" x14ac:dyDescent="0.25">
      <c r="A154" s="18"/>
      <c r="B154" s="19"/>
      <c r="C154" s="17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9"/>
      <c r="AA154" s="10"/>
    </row>
    <row r="155" spans="1:27" ht="13.5" customHeight="1" x14ac:dyDescent="0.25">
      <c r="A155" s="18"/>
      <c r="B155" s="19"/>
      <c r="C155" s="17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9"/>
      <c r="AA155" s="10"/>
    </row>
    <row r="156" spans="1:27" ht="13.5" customHeight="1" x14ac:dyDescent="0.25">
      <c r="A156" s="18"/>
      <c r="B156" s="19"/>
      <c r="C156" s="17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9"/>
      <c r="AA156" s="10"/>
    </row>
    <row r="157" spans="1:27" ht="13.5" customHeight="1" x14ac:dyDescent="0.25">
      <c r="A157" s="18"/>
      <c r="B157" s="19"/>
      <c r="C157" s="17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9"/>
      <c r="AA157" s="10"/>
    </row>
    <row r="158" spans="1:27" ht="13.5" customHeight="1" x14ac:dyDescent="0.25">
      <c r="A158" s="18"/>
      <c r="B158" s="19"/>
      <c r="C158" s="17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9"/>
      <c r="AA158" s="10"/>
    </row>
    <row r="159" spans="1:27" ht="13.5" customHeight="1" x14ac:dyDescent="0.25">
      <c r="A159" s="18"/>
      <c r="B159" s="19"/>
      <c r="C159" s="17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9"/>
      <c r="AA159" s="10"/>
    </row>
    <row r="160" spans="1:27" ht="13.5" customHeight="1" x14ac:dyDescent="0.25">
      <c r="A160" s="18"/>
      <c r="B160" s="19"/>
      <c r="C160" s="17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9"/>
      <c r="AA160" s="10"/>
    </row>
    <row r="161" spans="1:27" ht="13.5" customHeight="1" x14ac:dyDescent="0.25">
      <c r="A161" s="18"/>
      <c r="B161" s="19"/>
      <c r="C161" s="17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9"/>
      <c r="AA161" s="10"/>
    </row>
    <row r="162" spans="1:27" ht="13.5" customHeight="1" x14ac:dyDescent="0.25">
      <c r="A162" s="18"/>
      <c r="B162" s="19"/>
      <c r="C162" s="17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9"/>
      <c r="AA162" s="10"/>
    </row>
    <row r="163" spans="1:27" ht="13.5" customHeight="1" x14ac:dyDescent="0.25">
      <c r="A163" s="18"/>
      <c r="B163" s="19"/>
      <c r="C163" s="17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9"/>
      <c r="AA163" s="10"/>
    </row>
    <row r="164" spans="1:27" ht="13.5" customHeight="1" x14ac:dyDescent="0.25">
      <c r="A164" s="18"/>
      <c r="B164" s="19"/>
      <c r="C164" s="17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9"/>
      <c r="AA164" s="10"/>
    </row>
    <row r="165" spans="1:27" ht="13.5" customHeight="1" x14ac:dyDescent="0.25">
      <c r="A165" s="18"/>
      <c r="B165" s="19"/>
      <c r="C165" s="17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9"/>
      <c r="AA165" s="10"/>
    </row>
    <row r="166" spans="1:27" ht="13.5" customHeight="1" x14ac:dyDescent="0.25">
      <c r="A166" s="18"/>
      <c r="B166" s="19"/>
      <c r="C166" s="17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9"/>
      <c r="AA166" s="10"/>
    </row>
    <row r="167" spans="1:27" ht="13.5" customHeight="1" x14ac:dyDescent="0.25">
      <c r="A167" s="18"/>
      <c r="B167" s="19"/>
      <c r="C167" s="17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9"/>
      <c r="AA167" s="10"/>
    </row>
    <row r="168" spans="1:27" ht="13.5" customHeight="1" x14ac:dyDescent="0.25">
      <c r="A168" s="18"/>
      <c r="B168" s="19"/>
      <c r="C168" s="17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9"/>
      <c r="AA168" s="10"/>
    </row>
    <row r="169" spans="1:27" ht="13.5" customHeight="1" x14ac:dyDescent="0.25">
      <c r="A169" s="18"/>
      <c r="B169" s="19"/>
      <c r="C169" s="17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9"/>
      <c r="AA169" s="10"/>
    </row>
    <row r="170" spans="1:27" ht="13.5" customHeight="1" x14ac:dyDescent="0.25">
      <c r="A170" s="18"/>
      <c r="B170" s="19"/>
      <c r="C170" s="17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9"/>
      <c r="AA170" s="10"/>
    </row>
    <row r="171" spans="1:27" ht="13.5" customHeight="1" x14ac:dyDescent="0.25">
      <c r="A171" s="18"/>
      <c r="B171" s="19"/>
      <c r="C171" s="17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9"/>
      <c r="AA171" s="10"/>
    </row>
    <row r="172" spans="1:27" ht="13.5" customHeight="1" x14ac:dyDescent="0.25">
      <c r="A172" s="18"/>
      <c r="B172" s="19"/>
      <c r="C172" s="17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9"/>
      <c r="AA172" s="10"/>
    </row>
    <row r="173" spans="1:27" ht="13.5" customHeight="1" x14ac:dyDescent="0.25">
      <c r="A173" s="18"/>
      <c r="B173" s="19"/>
      <c r="C173" s="17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9"/>
      <c r="AA173" s="10"/>
    </row>
    <row r="174" spans="1:27" ht="13.5" customHeight="1" x14ac:dyDescent="0.25">
      <c r="A174" s="18"/>
      <c r="B174" s="19"/>
      <c r="C174" s="17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9"/>
      <c r="AA174" s="10"/>
    </row>
    <row r="175" spans="1:27" ht="13.5" customHeight="1" x14ac:dyDescent="0.25">
      <c r="A175" s="18"/>
      <c r="B175" s="19"/>
      <c r="C175" s="17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9"/>
      <c r="AA175" s="10"/>
    </row>
    <row r="176" spans="1:27" ht="13.5" customHeight="1" x14ac:dyDescent="0.25">
      <c r="A176" s="18"/>
      <c r="B176" s="19"/>
      <c r="C176" s="17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9"/>
      <c r="AA176" s="10"/>
    </row>
    <row r="177" spans="1:27" ht="13.5" customHeight="1" x14ac:dyDescent="0.25">
      <c r="A177" s="18"/>
      <c r="B177" s="19"/>
      <c r="C177" s="17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9"/>
      <c r="AA177" s="10"/>
    </row>
    <row r="178" spans="1:27" ht="13.5" customHeight="1" x14ac:dyDescent="0.25">
      <c r="A178" s="18"/>
      <c r="B178" s="19"/>
      <c r="C178" s="17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9"/>
      <c r="AA178" s="10"/>
    </row>
    <row r="179" spans="1:27" ht="13.5" customHeight="1" x14ac:dyDescent="0.25">
      <c r="A179" s="18"/>
      <c r="B179" s="19"/>
      <c r="C179" s="17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9"/>
      <c r="AA179" s="10"/>
    </row>
    <row r="180" spans="1:27" ht="13.5" customHeight="1" x14ac:dyDescent="0.25">
      <c r="A180" s="18"/>
      <c r="B180" s="19"/>
      <c r="C180" s="17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9"/>
      <c r="AA180" s="10"/>
    </row>
    <row r="181" spans="1:27" ht="13.5" customHeight="1" x14ac:dyDescent="0.25">
      <c r="A181" s="18"/>
      <c r="B181" s="19"/>
      <c r="C181" s="17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9"/>
      <c r="AA181" s="10"/>
    </row>
    <row r="182" spans="1:27" ht="13.5" customHeight="1" x14ac:dyDescent="0.25">
      <c r="A182" s="18"/>
      <c r="B182" s="19"/>
      <c r="C182" s="17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9"/>
      <c r="AA182" s="10"/>
    </row>
    <row r="183" spans="1:27" ht="13.5" customHeight="1" x14ac:dyDescent="0.25">
      <c r="A183" s="18"/>
      <c r="B183" s="19"/>
      <c r="C183" s="17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9"/>
      <c r="AA183" s="10"/>
    </row>
    <row r="184" spans="1:27" ht="13.5" customHeight="1" x14ac:dyDescent="0.25">
      <c r="A184" s="18"/>
      <c r="B184" s="19"/>
      <c r="C184" s="17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9"/>
      <c r="AA184" s="10"/>
    </row>
    <row r="185" spans="1:27" ht="13.5" customHeight="1" x14ac:dyDescent="0.25">
      <c r="A185" s="18"/>
      <c r="B185" s="19"/>
      <c r="C185" s="17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9"/>
      <c r="AA185" s="10"/>
    </row>
    <row r="186" spans="1:27" ht="13.5" customHeight="1" x14ac:dyDescent="0.25">
      <c r="A186" s="18"/>
      <c r="B186" s="19"/>
      <c r="C186" s="17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9"/>
      <c r="AA186" s="10"/>
    </row>
    <row r="187" spans="1:27" ht="13.5" customHeight="1" x14ac:dyDescent="0.25">
      <c r="A187" s="18"/>
      <c r="B187" s="19"/>
      <c r="C187" s="17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9"/>
      <c r="AA187" s="10"/>
    </row>
    <row r="188" spans="1:27" ht="13.5" customHeight="1" x14ac:dyDescent="0.25">
      <c r="A188" s="18"/>
      <c r="B188" s="19"/>
      <c r="C188" s="17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9"/>
      <c r="AA188" s="10"/>
    </row>
    <row r="189" spans="1:27" ht="13.5" customHeight="1" x14ac:dyDescent="0.25">
      <c r="A189" s="18"/>
      <c r="B189" s="19"/>
      <c r="C189" s="17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9"/>
      <c r="AA189" s="10"/>
    </row>
    <row r="190" spans="1:27" ht="13.5" customHeight="1" x14ac:dyDescent="0.25">
      <c r="A190" s="18"/>
      <c r="B190" s="19"/>
      <c r="C190" s="17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9"/>
      <c r="AA190" s="10"/>
    </row>
    <row r="191" spans="1:27" ht="13.5" customHeight="1" x14ac:dyDescent="0.25">
      <c r="A191" s="18"/>
      <c r="B191" s="19"/>
      <c r="C191" s="17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9"/>
      <c r="AA191" s="10"/>
    </row>
    <row r="192" spans="1:27" ht="13.5" customHeight="1" x14ac:dyDescent="0.25">
      <c r="A192" s="18"/>
      <c r="B192" s="19"/>
      <c r="C192" s="17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9"/>
      <c r="AA192" s="10"/>
    </row>
    <row r="193" spans="1:27" ht="13.5" customHeight="1" x14ac:dyDescent="0.25">
      <c r="A193" s="18"/>
      <c r="B193" s="19"/>
      <c r="C193" s="17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9"/>
      <c r="AA193" s="10"/>
    </row>
    <row r="194" spans="1:27" ht="13.5" customHeight="1" x14ac:dyDescent="0.25">
      <c r="A194" s="18"/>
      <c r="B194" s="19"/>
      <c r="C194" s="17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9"/>
      <c r="AA194" s="10"/>
    </row>
    <row r="195" spans="1:27" ht="13.5" customHeight="1" x14ac:dyDescent="0.25">
      <c r="A195" s="18"/>
      <c r="B195" s="19"/>
      <c r="C195" s="17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9"/>
      <c r="AA195" s="10"/>
    </row>
    <row r="196" spans="1:27" ht="13.5" customHeight="1" x14ac:dyDescent="0.25">
      <c r="A196" s="18"/>
      <c r="B196" s="19"/>
      <c r="C196" s="17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9"/>
      <c r="AA196" s="10"/>
    </row>
    <row r="197" spans="1:27" ht="13.5" customHeight="1" x14ac:dyDescent="0.25">
      <c r="A197" s="18"/>
      <c r="B197" s="19"/>
      <c r="C197" s="17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9"/>
      <c r="AA197" s="10"/>
    </row>
    <row r="198" spans="1:27" ht="13.5" customHeight="1" x14ac:dyDescent="0.25">
      <c r="A198" s="18"/>
      <c r="B198" s="19"/>
      <c r="C198" s="17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9"/>
      <c r="AA198" s="10"/>
    </row>
    <row r="199" spans="1:27" ht="13.5" customHeight="1" x14ac:dyDescent="0.25">
      <c r="A199" s="18"/>
      <c r="B199" s="19"/>
      <c r="C199" s="17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9"/>
      <c r="AA199" s="10"/>
    </row>
    <row r="200" spans="1:27" ht="13.5" customHeight="1" x14ac:dyDescent="0.25">
      <c r="A200" s="18"/>
      <c r="B200" s="19"/>
      <c r="C200" s="17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9"/>
      <c r="AA200" s="10"/>
    </row>
    <row r="201" spans="1:27" ht="13.5" customHeight="1" x14ac:dyDescent="0.25">
      <c r="A201" s="18"/>
      <c r="B201" s="19"/>
      <c r="C201" s="17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9"/>
      <c r="AA201" s="10"/>
    </row>
    <row r="202" spans="1:27" ht="13.5" customHeight="1" x14ac:dyDescent="0.25">
      <c r="A202" s="18"/>
      <c r="B202" s="19"/>
      <c r="C202" s="17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9"/>
      <c r="AA202" s="10"/>
    </row>
    <row r="203" spans="1:27" ht="13.5" customHeight="1" x14ac:dyDescent="0.25">
      <c r="A203" s="18"/>
      <c r="B203" s="19"/>
      <c r="C203" s="17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9"/>
      <c r="AA203" s="10"/>
    </row>
    <row r="204" spans="1:27" ht="13.5" customHeight="1" x14ac:dyDescent="0.25">
      <c r="A204" s="18"/>
      <c r="B204" s="19"/>
      <c r="C204" s="17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9"/>
      <c r="AA204" s="10"/>
    </row>
    <row r="205" spans="1:27" ht="13.5" customHeight="1" x14ac:dyDescent="0.25">
      <c r="A205" s="18"/>
      <c r="B205" s="19"/>
      <c r="C205" s="17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9"/>
      <c r="AA205" s="10"/>
    </row>
    <row r="206" spans="1:27" ht="13.5" customHeight="1" x14ac:dyDescent="0.25">
      <c r="A206" s="18"/>
      <c r="B206" s="19"/>
      <c r="C206" s="17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9"/>
      <c r="AA206" s="10"/>
    </row>
    <row r="207" spans="1:27" ht="13.5" customHeight="1" x14ac:dyDescent="0.25">
      <c r="A207" s="18"/>
      <c r="B207" s="19"/>
      <c r="C207" s="17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9"/>
      <c r="AA207" s="10"/>
    </row>
    <row r="208" spans="1:27" ht="13.5" customHeight="1" x14ac:dyDescent="0.25">
      <c r="A208" s="18"/>
      <c r="B208" s="19"/>
      <c r="C208" s="17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9"/>
      <c r="AA208" s="10"/>
    </row>
    <row r="209" spans="1:27" ht="13.5" customHeight="1" x14ac:dyDescent="0.25">
      <c r="A209" s="18"/>
      <c r="B209" s="19"/>
      <c r="C209" s="17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9"/>
      <c r="AA209" s="10"/>
    </row>
    <row r="210" spans="1:27" ht="13.5" customHeight="1" x14ac:dyDescent="0.25">
      <c r="A210" s="18"/>
      <c r="B210" s="19"/>
      <c r="C210" s="17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9"/>
      <c r="AA210" s="10"/>
    </row>
    <row r="211" spans="1:27" ht="13.5" customHeight="1" x14ac:dyDescent="0.25">
      <c r="A211" s="18"/>
      <c r="B211" s="19"/>
      <c r="C211" s="17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9"/>
      <c r="AA211" s="10"/>
    </row>
    <row r="212" spans="1:27" ht="13.5" customHeight="1" x14ac:dyDescent="0.25">
      <c r="A212" s="18"/>
      <c r="B212" s="19"/>
      <c r="C212" s="17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9"/>
      <c r="AA212" s="10"/>
    </row>
    <row r="213" spans="1:27" ht="13.5" customHeight="1" x14ac:dyDescent="0.25">
      <c r="A213" s="18"/>
      <c r="B213" s="19"/>
      <c r="C213" s="17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9"/>
      <c r="AA213" s="10"/>
    </row>
    <row r="214" spans="1:27" ht="13.5" customHeight="1" x14ac:dyDescent="0.25">
      <c r="A214" s="18"/>
      <c r="B214" s="19"/>
      <c r="C214" s="17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9"/>
      <c r="AA214" s="10"/>
    </row>
    <row r="215" spans="1:27" ht="13.5" customHeight="1" x14ac:dyDescent="0.25">
      <c r="A215" s="18"/>
      <c r="B215" s="19"/>
      <c r="C215" s="17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9"/>
      <c r="AA215" s="10"/>
    </row>
    <row r="216" spans="1:27" ht="13.5" customHeight="1" x14ac:dyDescent="0.25">
      <c r="A216" s="18"/>
      <c r="B216" s="19"/>
      <c r="C216" s="17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9"/>
      <c r="AA216" s="10"/>
    </row>
    <row r="217" spans="1:27" ht="13.5" customHeight="1" x14ac:dyDescent="0.25">
      <c r="A217" s="18"/>
      <c r="B217" s="19"/>
      <c r="C217" s="17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9"/>
      <c r="AA217" s="10"/>
    </row>
    <row r="218" spans="1:27" ht="13.5" customHeight="1" x14ac:dyDescent="0.25">
      <c r="A218" s="18"/>
      <c r="B218" s="19"/>
      <c r="C218" s="17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9"/>
      <c r="AA218" s="10"/>
    </row>
    <row r="219" spans="1:27" ht="13.5" customHeight="1" x14ac:dyDescent="0.25">
      <c r="A219" s="18"/>
      <c r="B219" s="19"/>
      <c r="C219" s="17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9"/>
      <c r="AA219" s="10"/>
    </row>
    <row r="220" spans="1:27" ht="13.5" customHeight="1" x14ac:dyDescent="0.25">
      <c r="A220" s="18"/>
      <c r="B220" s="19"/>
      <c r="C220" s="17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9"/>
      <c r="AA220" s="10"/>
    </row>
    <row r="221" spans="1:27" ht="13.5" customHeight="1" x14ac:dyDescent="0.25">
      <c r="A221" s="18"/>
      <c r="B221" s="19"/>
      <c r="C221" s="17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9"/>
      <c r="AA221" s="10"/>
    </row>
    <row r="222" spans="1:27" ht="13.5" customHeight="1" x14ac:dyDescent="0.25">
      <c r="A222" s="18"/>
      <c r="B222" s="19"/>
      <c r="C222" s="17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9"/>
      <c r="AA222" s="10"/>
    </row>
    <row r="223" spans="1:27" ht="13.5" customHeight="1" x14ac:dyDescent="0.25">
      <c r="A223" s="18"/>
      <c r="B223" s="19"/>
      <c r="C223" s="17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9"/>
      <c r="AA223" s="10"/>
    </row>
    <row r="224" spans="1:27" ht="13.5" customHeight="1" x14ac:dyDescent="0.25">
      <c r="A224" s="18"/>
      <c r="B224" s="19"/>
      <c r="C224" s="17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9"/>
      <c r="AA224" s="10"/>
    </row>
    <row r="225" spans="1:27" ht="13.5" customHeight="1" x14ac:dyDescent="0.25">
      <c r="A225" s="18"/>
      <c r="B225" s="19"/>
      <c r="C225" s="17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9"/>
      <c r="AA225" s="10"/>
    </row>
    <row r="226" spans="1:27" ht="13.5" customHeight="1" x14ac:dyDescent="0.25">
      <c r="A226" s="18"/>
      <c r="B226" s="19"/>
      <c r="C226" s="17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9"/>
      <c r="AA226" s="10"/>
    </row>
    <row r="227" spans="1:27" ht="13.5" customHeight="1" x14ac:dyDescent="0.25">
      <c r="A227" s="18"/>
      <c r="B227" s="19"/>
      <c r="C227" s="17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9"/>
      <c r="AA227" s="10"/>
    </row>
    <row r="228" spans="1:27" ht="13.5" customHeight="1" x14ac:dyDescent="0.25">
      <c r="A228" s="18"/>
      <c r="B228" s="19"/>
      <c r="C228" s="17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9"/>
      <c r="AA228" s="10"/>
    </row>
    <row r="229" spans="1:27" ht="13.5" customHeight="1" x14ac:dyDescent="0.25">
      <c r="A229" s="18"/>
      <c r="B229" s="19"/>
      <c r="C229" s="17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9"/>
      <c r="AA229" s="10"/>
    </row>
    <row r="230" spans="1:27" ht="13.5" customHeight="1" x14ac:dyDescent="0.25">
      <c r="A230" s="18"/>
      <c r="B230" s="19"/>
      <c r="C230" s="17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9"/>
      <c r="AA230" s="10"/>
    </row>
    <row r="231" spans="1:27" ht="13.5" customHeight="1" x14ac:dyDescent="0.25">
      <c r="A231" s="18"/>
      <c r="B231" s="19"/>
      <c r="C231" s="17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9"/>
      <c r="AA231" s="10"/>
    </row>
    <row r="232" spans="1:27" ht="13.5" customHeight="1" x14ac:dyDescent="0.25">
      <c r="A232" s="18"/>
      <c r="B232" s="19"/>
      <c r="C232" s="17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9"/>
      <c r="AA232" s="10"/>
    </row>
    <row r="233" spans="1:27" ht="13.5" customHeight="1" x14ac:dyDescent="0.25">
      <c r="A233" s="18"/>
      <c r="B233" s="19"/>
      <c r="C233" s="17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9"/>
      <c r="AA233" s="10"/>
    </row>
    <row r="234" spans="1:27" ht="13.5" customHeight="1" x14ac:dyDescent="0.25">
      <c r="A234" s="18"/>
      <c r="B234" s="19"/>
      <c r="C234" s="17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9"/>
      <c r="AA234" s="10"/>
    </row>
    <row r="235" spans="1:27" ht="13.5" customHeight="1" x14ac:dyDescent="0.25">
      <c r="A235" s="18"/>
      <c r="B235" s="19"/>
      <c r="C235" s="17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9"/>
      <c r="AA235" s="10"/>
    </row>
    <row r="236" spans="1:27" ht="13.5" customHeight="1" x14ac:dyDescent="0.25">
      <c r="A236" s="18"/>
      <c r="B236" s="19"/>
      <c r="C236" s="17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9"/>
      <c r="AA236" s="10"/>
    </row>
    <row r="237" spans="1:27" ht="13.5" customHeight="1" x14ac:dyDescent="0.25">
      <c r="A237" s="18"/>
      <c r="B237" s="19"/>
      <c r="C237" s="17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9"/>
      <c r="AA237" s="10"/>
    </row>
    <row r="238" spans="1:27" ht="13.5" customHeight="1" x14ac:dyDescent="0.25">
      <c r="A238" s="18"/>
      <c r="B238" s="19"/>
      <c r="C238" s="17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9"/>
      <c r="AA238" s="10"/>
    </row>
    <row r="239" spans="1:27" ht="13.5" customHeight="1" x14ac:dyDescent="0.25">
      <c r="A239" s="18"/>
      <c r="B239" s="19"/>
      <c r="C239" s="17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9"/>
      <c r="AA239" s="10"/>
    </row>
    <row r="240" spans="1:27" ht="13.5" customHeight="1" x14ac:dyDescent="0.25">
      <c r="A240" s="18"/>
      <c r="B240" s="19"/>
      <c r="C240" s="17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9"/>
      <c r="AA240" s="10"/>
    </row>
    <row r="241" spans="1:27" ht="13.5" customHeight="1" x14ac:dyDescent="0.25">
      <c r="A241" s="18"/>
      <c r="B241" s="19"/>
      <c r="C241" s="17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9"/>
      <c r="AA241" s="10"/>
    </row>
    <row r="242" spans="1:27" ht="13.5" customHeight="1" x14ac:dyDescent="0.25">
      <c r="A242" s="18"/>
      <c r="B242" s="19"/>
      <c r="C242" s="17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9"/>
      <c r="AA242" s="10"/>
    </row>
    <row r="243" spans="1:27" ht="13.5" customHeight="1" x14ac:dyDescent="0.25">
      <c r="A243" s="18"/>
      <c r="B243" s="19"/>
      <c r="C243" s="17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9"/>
      <c r="AA243" s="10"/>
    </row>
    <row r="244" spans="1:27" ht="13.5" customHeight="1" x14ac:dyDescent="0.25">
      <c r="A244" s="18"/>
      <c r="B244" s="19"/>
      <c r="C244" s="17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9"/>
      <c r="AA244" s="10"/>
    </row>
    <row r="245" spans="1:27" ht="13.5" customHeight="1" x14ac:dyDescent="0.25">
      <c r="A245" s="18"/>
      <c r="B245" s="19"/>
      <c r="C245" s="17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9"/>
      <c r="AA245" s="10"/>
    </row>
    <row r="246" spans="1:27" ht="13.5" customHeight="1" x14ac:dyDescent="0.25">
      <c r="A246" s="18"/>
      <c r="B246" s="19"/>
      <c r="C246" s="17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9"/>
      <c r="AA246" s="10"/>
    </row>
    <row r="247" spans="1:27" ht="13.5" customHeight="1" x14ac:dyDescent="0.25">
      <c r="A247" s="18"/>
      <c r="B247" s="19"/>
      <c r="C247" s="17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9"/>
      <c r="AA247" s="10"/>
    </row>
    <row r="248" spans="1:27" ht="13.5" customHeight="1" x14ac:dyDescent="0.25">
      <c r="A248" s="18"/>
      <c r="B248" s="19"/>
      <c r="C248" s="17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9"/>
      <c r="AA248" s="10"/>
    </row>
    <row r="249" spans="1:27" ht="13.5" customHeight="1" x14ac:dyDescent="0.25">
      <c r="A249" s="18"/>
      <c r="B249" s="19"/>
      <c r="C249" s="17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9"/>
      <c r="AA249" s="10"/>
    </row>
    <row r="250" spans="1:27" ht="13.5" customHeight="1" x14ac:dyDescent="0.25">
      <c r="A250" s="18"/>
      <c r="B250" s="19"/>
      <c r="C250" s="17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9"/>
      <c r="AA250" s="10"/>
    </row>
    <row r="251" spans="1:27" ht="13.5" customHeight="1" x14ac:dyDescent="0.25">
      <c r="A251" s="18"/>
      <c r="B251" s="19"/>
      <c r="C251" s="17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9"/>
      <c r="AA251" s="10"/>
    </row>
    <row r="252" spans="1:27" ht="13.5" customHeight="1" x14ac:dyDescent="0.25">
      <c r="A252" s="18"/>
      <c r="B252" s="19"/>
      <c r="C252" s="17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9"/>
      <c r="AA252" s="10"/>
    </row>
    <row r="253" spans="1:27" ht="13.5" customHeight="1" x14ac:dyDescent="0.25">
      <c r="A253" s="18"/>
      <c r="B253" s="19"/>
      <c r="C253" s="17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9"/>
      <c r="AA253" s="10"/>
    </row>
    <row r="254" spans="1:27" ht="13.5" customHeight="1" x14ac:dyDescent="0.25">
      <c r="A254" s="18"/>
      <c r="B254" s="19"/>
      <c r="C254" s="17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9"/>
      <c r="AA254" s="10"/>
    </row>
    <row r="255" spans="1:27" ht="13.5" customHeight="1" x14ac:dyDescent="0.25">
      <c r="A255" s="18"/>
      <c r="B255" s="19"/>
      <c r="C255" s="17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9"/>
      <c r="AA255" s="10"/>
    </row>
    <row r="256" spans="1:27" ht="13.5" customHeight="1" x14ac:dyDescent="0.25">
      <c r="A256" s="18"/>
      <c r="B256" s="19"/>
      <c r="C256" s="17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9"/>
      <c r="AA256" s="10"/>
    </row>
    <row r="257" spans="1:27" ht="13.5" customHeight="1" x14ac:dyDescent="0.25">
      <c r="A257" s="18"/>
      <c r="B257" s="19"/>
      <c r="C257" s="17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9"/>
      <c r="AA257" s="10"/>
    </row>
    <row r="258" spans="1:27" ht="13.5" customHeight="1" x14ac:dyDescent="0.25">
      <c r="A258" s="18"/>
      <c r="B258" s="19"/>
      <c r="C258" s="17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9"/>
      <c r="AA258" s="10"/>
    </row>
    <row r="259" spans="1:27" ht="13.5" customHeight="1" x14ac:dyDescent="0.25">
      <c r="A259" s="18"/>
      <c r="B259" s="19"/>
      <c r="C259" s="17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9"/>
      <c r="AA259" s="10"/>
    </row>
    <row r="260" spans="1:27" ht="13.5" customHeight="1" x14ac:dyDescent="0.25">
      <c r="A260" s="18"/>
      <c r="B260" s="19"/>
      <c r="C260" s="17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9"/>
      <c r="AA260" s="10"/>
    </row>
    <row r="261" spans="1:27" ht="13.5" customHeight="1" x14ac:dyDescent="0.25">
      <c r="A261" s="18"/>
      <c r="B261" s="19"/>
      <c r="C261" s="17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9"/>
      <c r="AA261" s="10"/>
    </row>
    <row r="262" spans="1:27" ht="13.5" customHeight="1" x14ac:dyDescent="0.25">
      <c r="A262" s="18"/>
      <c r="B262" s="19"/>
      <c r="C262" s="17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9"/>
      <c r="AA262" s="10"/>
    </row>
    <row r="263" spans="1:27" ht="13.5" customHeight="1" x14ac:dyDescent="0.25">
      <c r="A263" s="18"/>
      <c r="B263" s="19"/>
      <c r="C263" s="17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9"/>
      <c r="AA263" s="10"/>
    </row>
    <row r="264" spans="1:27" ht="13.5" customHeight="1" x14ac:dyDescent="0.25">
      <c r="A264" s="18"/>
      <c r="B264" s="19"/>
      <c r="C264" s="17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9"/>
      <c r="AA264" s="10"/>
    </row>
    <row r="265" spans="1:27" ht="13.5" customHeight="1" x14ac:dyDescent="0.25">
      <c r="A265" s="18"/>
      <c r="B265" s="19"/>
      <c r="C265" s="17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9"/>
      <c r="AA265" s="10"/>
    </row>
    <row r="266" spans="1:27" ht="13.5" customHeight="1" x14ac:dyDescent="0.25">
      <c r="A266" s="18"/>
      <c r="B266" s="19"/>
      <c r="C266" s="17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9"/>
      <c r="AA266" s="10"/>
    </row>
    <row r="267" spans="1:27" ht="13.5" customHeight="1" x14ac:dyDescent="0.25">
      <c r="A267" s="18"/>
      <c r="B267" s="19"/>
      <c r="C267" s="17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9"/>
      <c r="AA267" s="10"/>
    </row>
    <row r="268" spans="1:27" ht="13.5" customHeight="1" x14ac:dyDescent="0.25">
      <c r="A268" s="18"/>
      <c r="B268" s="19"/>
      <c r="C268" s="17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9"/>
      <c r="AA268" s="10"/>
    </row>
    <row r="269" spans="1:27" ht="13.5" customHeight="1" x14ac:dyDescent="0.25">
      <c r="A269" s="18"/>
      <c r="B269" s="19"/>
      <c r="C269" s="17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9"/>
      <c r="AA269" s="10"/>
    </row>
    <row r="270" spans="1:27" ht="13.5" customHeight="1" x14ac:dyDescent="0.25">
      <c r="A270" s="18"/>
      <c r="B270" s="19"/>
      <c r="C270" s="17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9"/>
      <c r="AA270" s="10"/>
    </row>
    <row r="271" spans="1:27" ht="13.5" customHeight="1" x14ac:dyDescent="0.25">
      <c r="A271" s="18"/>
      <c r="B271" s="19"/>
      <c r="C271" s="17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9"/>
      <c r="AA271" s="10"/>
    </row>
    <row r="272" spans="1:27" ht="13.5" customHeight="1" x14ac:dyDescent="0.25">
      <c r="A272" s="18"/>
      <c r="B272" s="19"/>
      <c r="C272" s="17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9"/>
      <c r="AA272" s="10"/>
    </row>
    <row r="273" spans="1:27" ht="13.5" customHeight="1" x14ac:dyDescent="0.25">
      <c r="A273" s="18"/>
      <c r="B273" s="19"/>
      <c r="C273" s="17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9"/>
      <c r="AA273" s="10"/>
    </row>
    <row r="274" spans="1:27" ht="13.5" customHeight="1" x14ac:dyDescent="0.25">
      <c r="A274" s="18"/>
      <c r="B274" s="19"/>
      <c r="C274" s="17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9"/>
      <c r="AA274" s="10"/>
    </row>
    <row r="275" spans="1:27" ht="13.5" customHeight="1" x14ac:dyDescent="0.25">
      <c r="A275" s="18"/>
      <c r="B275" s="19"/>
      <c r="C275" s="17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9"/>
      <c r="AA275" s="10"/>
    </row>
    <row r="276" spans="1:27" ht="13.5" customHeight="1" x14ac:dyDescent="0.25">
      <c r="A276" s="18"/>
      <c r="B276" s="19"/>
      <c r="C276" s="17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9"/>
      <c r="AA276" s="10"/>
    </row>
    <row r="277" spans="1:27" ht="13.5" customHeight="1" x14ac:dyDescent="0.25">
      <c r="A277" s="18"/>
      <c r="B277" s="19"/>
      <c r="C277" s="17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9"/>
      <c r="AA277" s="10"/>
    </row>
    <row r="278" spans="1:27" ht="13.5" customHeight="1" x14ac:dyDescent="0.25">
      <c r="A278" s="18"/>
      <c r="B278" s="19"/>
      <c r="C278" s="17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9"/>
      <c r="AA278" s="10"/>
    </row>
    <row r="279" spans="1:27" ht="13.5" customHeight="1" x14ac:dyDescent="0.25">
      <c r="A279" s="18"/>
      <c r="B279" s="19"/>
      <c r="C279" s="17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9"/>
      <c r="AA279" s="10"/>
    </row>
    <row r="280" spans="1:27" ht="13.5" customHeight="1" x14ac:dyDescent="0.25">
      <c r="A280" s="18"/>
      <c r="B280" s="19"/>
      <c r="C280" s="17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9"/>
      <c r="AA280" s="10"/>
    </row>
    <row r="281" spans="1:27" ht="13.5" customHeight="1" x14ac:dyDescent="0.25">
      <c r="A281" s="18"/>
      <c r="B281" s="19"/>
      <c r="C281" s="17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9"/>
      <c r="AA281" s="10"/>
    </row>
    <row r="282" spans="1:27" ht="13.5" customHeight="1" x14ac:dyDescent="0.25">
      <c r="A282" s="18"/>
      <c r="B282" s="19"/>
      <c r="C282" s="17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9"/>
      <c r="AA282" s="10"/>
    </row>
    <row r="283" spans="1:27" ht="13.5" customHeight="1" x14ac:dyDescent="0.25">
      <c r="A283" s="18"/>
      <c r="B283" s="19"/>
      <c r="C283" s="17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9"/>
      <c r="AA283" s="10"/>
    </row>
    <row r="284" spans="1:27" ht="13.5" customHeight="1" x14ac:dyDescent="0.25">
      <c r="A284" s="18"/>
      <c r="B284" s="19"/>
      <c r="C284" s="17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9"/>
      <c r="AA284" s="10"/>
    </row>
    <row r="285" spans="1:27" ht="13.5" customHeight="1" x14ac:dyDescent="0.25">
      <c r="A285" s="18"/>
      <c r="B285" s="19"/>
      <c r="C285" s="17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9"/>
      <c r="AA285" s="10"/>
    </row>
    <row r="286" spans="1:27" ht="13.5" customHeight="1" x14ac:dyDescent="0.25">
      <c r="A286" s="18"/>
      <c r="B286" s="19"/>
      <c r="C286" s="17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9"/>
      <c r="AA286" s="10"/>
    </row>
    <row r="287" spans="1:27" ht="13.5" customHeight="1" x14ac:dyDescent="0.25">
      <c r="A287" s="18"/>
      <c r="B287" s="19"/>
      <c r="C287" s="17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9"/>
      <c r="AA287" s="10"/>
    </row>
    <row r="288" spans="1:27" ht="13.5" customHeight="1" x14ac:dyDescent="0.25">
      <c r="A288" s="18"/>
      <c r="B288" s="19"/>
      <c r="C288" s="17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9"/>
      <c r="AA288" s="10"/>
    </row>
    <row r="289" spans="1:27" ht="13.5" customHeight="1" x14ac:dyDescent="0.25">
      <c r="A289" s="18"/>
      <c r="B289" s="19"/>
      <c r="C289" s="17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9"/>
      <c r="AA289" s="10"/>
    </row>
    <row r="290" spans="1:27" ht="13.5" customHeight="1" x14ac:dyDescent="0.25">
      <c r="A290" s="18"/>
      <c r="B290" s="19"/>
      <c r="C290" s="17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9"/>
      <c r="AA290" s="10"/>
    </row>
    <row r="291" spans="1:27" ht="13.5" customHeight="1" x14ac:dyDescent="0.25">
      <c r="A291" s="18"/>
      <c r="B291" s="19"/>
      <c r="C291" s="17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9"/>
      <c r="AA291" s="10"/>
    </row>
    <row r="292" spans="1:27" ht="13.5" customHeight="1" x14ac:dyDescent="0.25">
      <c r="A292" s="18"/>
      <c r="B292" s="19"/>
      <c r="C292" s="17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9"/>
      <c r="AA292" s="10"/>
    </row>
    <row r="293" spans="1:27" ht="13.5" customHeight="1" x14ac:dyDescent="0.25">
      <c r="A293" s="18"/>
      <c r="B293" s="19"/>
      <c r="C293" s="17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9"/>
      <c r="AA293" s="10"/>
    </row>
    <row r="294" spans="1:27" ht="13.5" customHeight="1" x14ac:dyDescent="0.25">
      <c r="A294" s="18"/>
      <c r="B294" s="19"/>
      <c r="C294" s="17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9"/>
      <c r="AA294" s="10"/>
    </row>
    <row r="295" spans="1:27" ht="13.5" customHeight="1" x14ac:dyDescent="0.25">
      <c r="A295" s="18"/>
      <c r="B295" s="19"/>
      <c r="C295" s="17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9"/>
      <c r="AA295" s="10"/>
    </row>
    <row r="296" spans="1:27" ht="13.5" customHeight="1" x14ac:dyDescent="0.25">
      <c r="A296" s="18"/>
      <c r="B296" s="19"/>
      <c r="C296" s="17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9"/>
      <c r="AA296" s="10"/>
    </row>
    <row r="297" spans="1:27" ht="13.5" customHeight="1" x14ac:dyDescent="0.25">
      <c r="A297" s="18"/>
      <c r="B297" s="19"/>
      <c r="C297" s="17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9"/>
      <c r="AA297" s="10"/>
    </row>
    <row r="298" spans="1:27" ht="13.5" customHeight="1" x14ac:dyDescent="0.25">
      <c r="A298" s="18"/>
      <c r="B298" s="19"/>
      <c r="C298" s="17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9"/>
      <c r="AA298" s="10"/>
    </row>
    <row r="299" spans="1:27" ht="13.5" customHeight="1" x14ac:dyDescent="0.25">
      <c r="A299" s="18"/>
      <c r="B299" s="19"/>
      <c r="C299" s="17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9"/>
      <c r="AA299" s="10"/>
    </row>
    <row r="300" spans="1:27" ht="13.5" customHeight="1" x14ac:dyDescent="0.25">
      <c r="A300" s="18"/>
      <c r="B300" s="19"/>
      <c r="C300" s="17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9"/>
      <c r="AA300" s="10"/>
    </row>
    <row r="301" spans="1:27" ht="13.5" customHeight="1" x14ac:dyDescent="0.25">
      <c r="A301" s="18"/>
      <c r="B301" s="19"/>
      <c r="C301" s="17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9"/>
      <c r="AA301" s="10"/>
    </row>
    <row r="302" spans="1:27" ht="13.5" customHeight="1" x14ac:dyDescent="0.25">
      <c r="A302" s="18"/>
      <c r="B302" s="19"/>
      <c r="C302" s="17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9"/>
      <c r="AA302" s="10"/>
    </row>
    <row r="303" spans="1:27" ht="13.5" customHeight="1" x14ac:dyDescent="0.25">
      <c r="A303" s="18"/>
      <c r="B303" s="19"/>
      <c r="C303" s="17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9"/>
      <c r="AA303" s="10"/>
    </row>
    <row r="304" spans="1:27" ht="13.5" customHeight="1" x14ac:dyDescent="0.25">
      <c r="A304" s="18"/>
      <c r="B304" s="19"/>
      <c r="C304" s="17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9"/>
      <c r="AA304" s="10"/>
    </row>
    <row r="305" spans="1:27" ht="13.5" customHeight="1" x14ac:dyDescent="0.25">
      <c r="A305" s="18"/>
      <c r="B305" s="19"/>
      <c r="C305" s="17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9"/>
      <c r="AA305" s="10"/>
    </row>
    <row r="306" spans="1:27" ht="13.5" customHeight="1" x14ac:dyDescent="0.25">
      <c r="A306" s="18"/>
      <c r="B306" s="19"/>
      <c r="C306" s="17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9"/>
      <c r="AA306" s="10"/>
    </row>
    <row r="307" spans="1:27" ht="13.5" customHeight="1" x14ac:dyDescent="0.25">
      <c r="A307" s="18"/>
      <c r="B307" s="19"/>
      <c r="C307" s="17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9"/>
      <c r="AA307" s="10"/>
    </row>
    <row r="308" spans="1:27" ht="13.5" customHeight="1" x14ac:dyDescent="0.25">
      <c r="A308" s="18"/>
      <c r="B308" s="19"/>
      <c r="C308" s="17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9"/>
      <c r="AA308" s="10"/>
    </row>
    <row r="309" spans="1:27" ht="13.5" customHeight="1" x14ac:dyDescent="0.25">
      <c r="A309" s="18"/>
      <c r="B309" s="19"/>
      <c r="C309" s="17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9"/>
      <c r="AA309" s="10"/>
    </row>
    <row r="310" spans="1:27" ht="13.5" customHeight="1" x14ac:dyDescent="0.25">
      <c r="A310" s="18"/>
      <c r="B310" s="19"/>
      <c r="C310" s="17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9"/>
      <c r="AA310" s="10"/>
    </row>
    <row r="311" spans="1:27" ht="13.5" customHeight="1" x14ac:dyDescent="0.25">
      <c r="A311" s="18"/>
      <c r="B311" s="19"/>
      <c r="C311" s="17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9"/>
      <c r="AA311" s="10"/>
    </row>
    <row r="312" spans="1:27" ht="13.5" customHeight="1" x14ac:dyDescent="0.25">
      <c r="A312" s="18"/>
      <c r="B312" s="19"/>
      <c r="C312" s="17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9"/>
      <c r="AA312" s="10"/>
    </row>
    <row r="313" spans="1:27" ht="13.5" customHeight="1" x14ac:dyDescent="0.25">
      <c r="A313" s="18"/>
      <c r="B313" s="19"/>
      <c r="C313" s="17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9"/>
      <c r="AA313" s="10"/>
    </row>
    <row r="314" spans="1:27" ht="13.5" customHeight="1" x14ac:dyDescent="0.25">
      <c r="A314" s="18"/>
      <c r="B314" s="19"/>
      <c r="C314" s="17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9"/>
      <c r="AA314" s="10"/>
    </row>
    <row r="315" spans="1:27" ht="13.5" customHeight="1" x14ac:dyDescent="0.25">
      <c r="A315" s="18"/>
      <c r="B315" s="19"/>
      <c r="C315" s="17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9"/>
      <c r="AA315" s="10"/>
    </row>
    <row r="316" spans="1:27" ht="13.5" customHeight="1" x14ac:dyDescent="0.25">
      <c r="A316" s="18"/>
      <c r="B316" s="19"/>
      <c r="C316" s="17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9"/>
      <c r="AA316" s="10"/>
    </row>
    <row r="317" spans="1:27" ht="13.5" customHeight="1" x14ac:dyDescent="0.25">
      <c r="A317" s="18"/>
      <c r="B317" s="19"/>
      <c r="C317" s="17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9"/>
      <c r="AA317" s="10"/>
    </row>
    <row r="318" spans="1:27" ht="13.5" customHeight="1" x14ac:dyDescent="0.25">
      <c r="A318" s="18"/>
      <c r="B318" s="19"/>
      <c r="C318" s="17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9"/>
      <c r="AA318" s="10"/>
    </row>
    <row r="319" spans="1:27" ht="13.5" customHeight="1" x14ac:dyDescent="0.25">
      <c r="A319" s="18"/>
      <c r="B319" s="19"/>
      <c r="C319" s="17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9"/>
      <c r="AA319" s="10"/>
    </row>
    <row r="320" spans="1:27" ht="13.5" customHeight="1" x14ac:dyDescent="0.25">
      <c r="A320" s="18"/>
      <c r="B320" s="19"/>
      <c r="C320" s="17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9"/>
      <c r="AA320" s="10"/>
    </row>
    <row r="321" spans="1:27" ht="13.5" customHeight="1" x14ac:dyDescent="0.25">
      <c r="A321" s="18"/>
      <c r="B321" s="19"/>
      <c r="C321" s="17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9"/>
      <c r="AA321" s="10"/>
    </row>
    <row r="322" spans="1:27" ht="13.5" customHeight="1" x14ac:dyDescent="0.25">
      <c r="A322" s="18"/>
      <c r="B322" s="19"/>
      <c r="C322" s="17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9"/>
      <c r="AA322" s="10"/>
    </row>
    <row r="323" spans="1:27" ht="13.5" customHeight="1" x14ac:dyDescent="0.25">
      <c r="A323" s="18"/>
      <c r="B323" s="19"/>
      <c r="C323" s="17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9"/>
      <c r="AA323" s="10"/>
    </row>
    <row r="324" spans="1:27" ht="13.5" customHeight="1" x14ac:dyDescent="0.25">
      <c r="A324" s="18"/>
      <c r="B324" s="19"/>
      <c r="C324" s="17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9"/>
      <c r="AA324" s="10"/>
    </row>
    <row r="325" spans="1:27" ht="13.5" customHeight="1" x14ac:dyDescent="0.25">
      <c r="A325" s="18"/>
      <c r="B325" s="19"/>
      <c r="C325" s="17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9"/>
      <c r="AA325" s="10"/>
    </row>
    <row r="326" spans="1:27" ht="13.5" customHeight="1" x14ac:dyDescent="0.25">
      <c r="A326" s="18"/>
      <c r="B326" s="19"/>
      <c r="C326" s="17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9"/>
      <c r="AA326" s="10"/>
    </row>
    <row r="327" spans="1:27" ht="13.5" customHeight="1" x14ac:dyDescent="0.25">
      <c r="A327" s="18"/>
      <c r="B327" s="19"/>
      <c r="C327" s="17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9"/>
      <c r="AA327" s="10"/>
    </row>
    <row r="328" spans="1:27" ht="13.5" customHeight="1" x14ac:dyDescent="0.25">
      <c r="A328" s="18"/>
      <c r="B328" s="19"/>
      <c r="C328" s="17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9"/>
      <c r="AA328" s="10"/>
    </row>
    <row r="329" spans="1:27" ht="13.5" customHeight="1" x14ac:dyDescent="0.25">
      <c r="A329" s="18"/>
      <c r="B329" s="19"/>
      <c r="C329" s="17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9"/>
      <c r="AA329" s="10"/>
    </row>
    <row r="330" spans="1:27" ht="13.5" customHeight="1" x14ac:dyDescent="0.25">
      <c r="A330" s="18"/>
      <c r="B330" s="19"/>
      <c r="C330" s="17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9"/>
      <c r="AA330" s="10"/>
    </row>
    <row r="331" spans="1:27" ht="13.5" customHeight="1" x14ac:dyDescent="0.25">
      <c r="A331" s="18"/>
      <c r="B331" s="19"/>
      <c r="C331" s="17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9"/>
      <c r="AA331" s="10"/>
    </row>
    <row r="332" spans="1:27" ht="13.5" customHeight="1" x14ac:dyDescent="0.25">
      <c r="A332" s="18"/>
      <c r="B332" s="19"/>
      <c r="C332" s="17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9"/>
      <c r="AA332" s="10"/>
    </row>
    <row r="333" spans="1:27" ht="13.5" customHeight="1" x14ac:dyDescent="0.25">
      <c r="A333" s="18"/>
      <c r="B333" s="19"/>
      <c r="C333" s="17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9"/>
      <c r="AA333" s="10"/>
    </row>
    <row r="334" spans="1:27" ht="13.5" customHeight="1" x14ac:dyDescent="0.25">
      <c r="A334" s="18"/>
      <c r="B334" s="19"/>
      <c r="C334" s="17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9"/>
      <c r="AA334" s="10"/>
    </row>
    <row r="335" spans="1:27" ht="13.5" customHeight="1" x14ac:dyDescent="0.25">
      <c r="A335" s="18"/>
      <c r="B335" s="19"/>
      <c r="C335" s="17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9"/>
      <c r="AA335" s="10"/>
    </row>
    <row r="336" spans="1:27" ht="13.5" customHeight="1" x14ac:dyDescent="0.25">
      <c r="A336" s="18"/>
      <c r="B336" s="19"/>
      <c r="C336" s="17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9"/>
      <c r="AA336" s="10"/>
    </row>
    <row r="337" spans="1:27" ht="13.5" customHeight="1" x14ac:dyDescent="0.25">
      <c r="A337" s="18"/>
      <c r="B337" s="19"/>
      <c r="C337" s="17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9"/>
      <c r="AA337" s="10"/>
    </row>
    <row r="338" spans="1:27" ht="13.5" customHeight="1" x14ac:dyDescent="0.25">
      <c r="A338" s="18"/>
      <c r="B338" s="19"/>
      <c r="C338" s="17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9"/>
      <c r="AA338" s="10"/>
    </row>
    <row r="339" spans="1:27" ht="13.5" customHeight="1" x14ac:dyDescent="0.25">
      <c r="A339" s="18"/>
      <c r="B339" s="19"/>
      <c r="C339" s="17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9"/>
      <c r="AA339" s="10"/>
    </row>
    <row r="340" spans="1:27" ht="13.5" customHeight="1" x14ac:dyDescent="0.25">
      <c r="A340" s="18"/>
      <c r="B340" s="19"/>
      <c r="C340" s="17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9"/>
      <c r="AA340" s="10"/>
    </row>
    <row r="341" spans="1:27" ht="13.5" customHeight="1" x14ac:dyDescent="0.25">
      <c r="A341" s="18"/>
      <c r="B341" s="19"/>
      <c r="C341" s="17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9"/>
      <c r="AA341" s="10"/>
    </row>
    <row r="342" spans="1:27" ht="13.5" customHeight="1" x14ac:dyDescent="0.25">
      <c r="A342" s="18"/>
      <c r="B342" s="19"/>
      <c r="C342" s="17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9"/>
      <c r="AA342" s="10"/>
    </row>
    <row r="343" spans="1:27" ht="13.5" customHeight="1" x14ac:dyDescent="0.25">
      <c r="A343" s="18"/>
      <c r="B343" s="19"/>
      <c r="C343" s="17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9"/>
      <c r="AA343" s="10"/>
    </row>
    <row r="344" spans="1:27" ht="13.5" customHeight="1" x14ac:dyDescent="0.25">
      <c r="A344" s="18"/>
      <c r="B344" s="19"/>
      <c r="C344" s="17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9"/>
      <c r="AA344" s="10"/>
    </row>
    <row r="345" spans="1:27" ht="13.5" customHeight="1" x14ac:dyDescent="0.25">
      <c r="A345" s="18"/>
      <c r="B345" s="19"/>
      <c r="C345" s="17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9"/>
      <c r="AA345" s="10"/>
    </row>
    <row r="346" spans="1:27" ht="13.5" customHeight="1" x14ac:dyDescent="0.25">
      <c r="A346" s="18"/>
      <c r="B346" s="19"/>
      <c r="C346" s="17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9"/>
      <c r="AA346" s="10"/>
    </row>
    <row r="347" spans="1:27" ht="13.5" customHeight="1" x14ac:dyDescent="0.25">
      <c r="A347" s="18"/>
      <c r="B347" s="19"/>
      <c r="C347" s="17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9"/>
      <c r="AA347" s="10"/>
    </row>
    <row r="348" spans="1:27" ht="13.5" customHeight="1" x14ac:dyDescent="0.25">
      <c r="A348" s="18"/>
      <c r="B348" s="19"/>
      <c r="C348" s="17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9"/>
      <c r="AA348" s="10"/>
    </row>
    <row r="349" spans="1:27" ht="13.5" customHeight="1" x14ac:dyDescent="0.25">
      <c r="A349" s="18"/>
      <c r="B349" s="19"/>
      <c r="C349" s="17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9"/>
      <c r="AA349" s="10"/>
    </row>
    <row r="350" spans="1:27" ht="13.5" customHeight="1" x14ac:dyDescent="0.25">
      <c r="A350" s="18"/>
      <c r="B350" s="19"/>
      <c r="C350" s="17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9"/>
      <c r="AA350" s="10"/>
    </row>
    <row r="351" spans="1:27" ht="13.5" customHeight="1" x14ac:dyDescent="0.25">
      <c r="A351" s="18"/>
      <c r="B351" s="19"/>
      <c r="C351" s="17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9"/>
      <c r="AA351" s="10"/>
    </row>
    <row r="352" spans="1:27" ht="13.5" customHeight="1" x14ac:dyDescent="0.25">
      <c r="A352" s="18"/>
      <c r="B352" s="19"/>
      <c r="C352" s="17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9"/>
      <c r="AA352" s="10"/>
    </row>
    <row r="353" spans="1:27" ht="13.5" customHeight="1" x14ac:dyDescent="0.25">
      <c r="A353" s="18"/>
      <c r="B353" s="19"/>
      <c r="C353" s="17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9"/>
      <c r="AA353" s="10"/>
    </row>
    <row r="354" spans="1:27" ht="13.5" customHeight="1" x14ac:dyDescent="0.25">
      <c r="A354" s="18"/>
      <c r="B354" s="19"/>
      <c r="C354" s="17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9"/>
      <c r="AA354" s="10"/>
    </row>
    <row r="355" spans="1:27" ht="13.5" customHeight="1" x14ac:dyDescent="0.25">
      <c r="A355" s="18"/>
      <c r="B355" s="19"/>
      <c r="C355" s="17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9"/>
      <c r="AA355" s="10"/>
    </row>
    <row r="356" spans="1:27" ht="13.5" customHeight="1" x14ac:dyDescent="0.25">
      <c r="A356" s="18"/>
      <c r="B356" s="19"/>
      <c r="C356" s="17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9"/>
      <c r="AA356" s="10"/>
    </row>
    <row r="357" spans="1:27" ht="13.5" customHeight="1" x14ac:dyDescent="0.25">
      <c r="A357" s="18"/>
      <c r="B357" s="19"/>
      <c r="C357" s="17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9"/>
      <c r="AA357" s="10"/>
    </row>
    <row r="358" spans="1:27" ht="13.5" customHeight="1" x14ac:dyDescent="0.25">
      <c r="A358" s="18"/>
      <c r="B358" s="19"/>
      <c r="C358" s="17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9"/>
      <c r="AA358" s="10"/>
    </row>
    <row r="359" spans="1:27" ht="13.5" customHeight="1" x14ac:dyDescent="0.25">
      <c r="A359" s="18"/>
      <c r="B359" s="19"/>
      <c r="C359" s="17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9"/>
      <c r="AA359" s="10"/>
    </row>
    <row r="360" spans="1:27" ht="13.5" customHeight="1" x14ac:dyDescent="0.25">
      <c r="A360" s="18"/>
      <c r="B360" s="19"/>
      <c r="C360" s="17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9"/>
      <c r="AA360" s="10"/>
    </row>
    <row r="361" spans="1:27" ht="13.5" customHeight="1" x14ac:dyDescent="0.25">
      <c r="A361" s="18"/>
      <c r="B361" s="19"/>
      <c r="C361" s="17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9"/>
      <c r="AA361" s="10"/>
    </row>
    <row r="362" spans="1:27" ht="13.5" customHeight="1" x14ac:dyDescent="0.25">
      <c r="A362" s="18"/>
      <c r="B362" s="19"/>
      <c r="C362" s="17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9"/>
      <c r="AA362" s="10"/>
    </row>
    <row r="363" spans="1:27" ht="13.5" customHeight="1" x14ac:dyDescent="0.25">
      <c r="A363" s="18"/>
      <c r="B363" s="19"/>
      <c r="C363" s="17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9"/>
      <c r="AA363" s="10"/>
    </row>
    <row r="364" spans="1:27" ht="13.5" customHeight="1" x14ac:dyDescent="0.25">
      <c r="A364" s="18"/>
      <c r="B364" s="19"/>
      <c r="C364" s="17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9"/>
      <c r="AA364" s="10"/>
    </row>
    <row r="365" spans="1:27" ht="13.5" customHeight="1" x14ac:dyDescent="0.25">
      <c r="A365" s="18"/>
      <c r="B365" s="19"/>
      <c r="C365" s="17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9"/>
      <c r="AA365" s="10"/>
    </row>
    <row r="366" spans="1:27" ht="13.5" customHeight="1" x14ac:dyDescent="0.25">
      <c r="A366" s="18"/>
      <c r="B366" s="19"/>
      <c r="C366" s="17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9"/>
      <c r="AA366" s="10"/>
    </row>
    <row r="367" spans="1:27" ht="13.5" customHeight="1" x14ac:dyDescent="0.25">
      <c r="A367" s="18"/>
      <c r="B367" s="19"/>
      <c r="C367" s="17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9"/>
      <c r="AA367" s="10"/>
    </row>
    <row r="368" spans="1:27" ht="13.5" customHeight="1" x14ac:dyDescent="0.25">
      <c r="A368" s="18"/>
      <c r="B368" s="19"/>
      <c r="C368" s="17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9"/>
      <c r="AA368" s="10"/>
    </row>
    <row r="369" spans="1:27" ht="13.5" customHeight="1" x14ac:dyDescent="0.25">
      <c r="A369" s="18"/>
      <c r="B369" s="19"/>
      <c r="C369" s="17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9"/>
      <c r="AA369" s="10"/>
    </row>
    <row r="370" spans="1:27" ht="13.5" customHeight="1" x14ac:dyDescent="0.25">
      <c r="A370" s="18"/>
      <c r="B370" s="19"/>
      <c r="C370" s="17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9"/>
      <c r="AA370" s="10"/>
    </row>
    <row r="371" spans="1:27" ht="13.5" customHeight="1" x14ac:dyDescent="0.25">
      <c r="A371" s="18"/>
      <c r="B371" s="19"/>
      <c r="C371" s="17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9"/>
      <c r="AA371" s="10"/>
    </row>
    <row r="372" spans="1:27" ht="13.5" customHeight="1" x14ac:dyDescent="0.25">
      <c r="A372" s="18"/>
      <c r="B372" s="19"/>
      <c r="C372" s="17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9"/>
      <c r="AA372" s="10"/>
    </row>
    <row r="373" spans="1:27" ht="13.5" customHeight="1" x14ac:dyDescent="0.25">
      <c r="A373" s="18"/>
      <c r="B373" s="19"/>
      <c r="C373" s="17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9"/>
      <c r="AA373" s="10"/>
    </row>
    <row r="374" spans="1:27" ht="13.5" customHeight="1" x14ac:dyDescent="0.25">
      <c r="A374" s="18"/>
      <c r="B374" s="19"/>
      <c r="C374" s="17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9"/>
      <c r="AA374" s="10"/>
    </row>
    <row r="375" spans="1:27" ht="13.5" customHeight="1" x14ac:dyDescent="0.25">
      <c r="A375" s="18"/>
      <c r="B375" s="19"/>
      <c r="C375" s="17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9"/>
      <c r="AA375" s="10"/>
    </row>
    <row r="376" spans="1:27" ht="13.5" customHeight="1" x14ac:dyDescent="0.25">
      <c r="A376" s="18"/>
      <c r="B376" s="19"/>
      <c r="C376" s="17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9"/>
      <c r="AA376" s="10"/>
    </row>
    <row r="377" spans="1:27" ht="13.5" customHeight="1" x14ac:dyDescent="0.25">
      <c r="A377" s="18"/>
      <c r="B377" s="19"/>
      <c r="C377" s="17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9"/>
      <c r="AA377" s="10"/>
    </row>
    <row r="378" spans="1:27" ht="13.5" customHeight="1" x14ac:dyDescent="0.25">
      <c r="A378" s="18"/>
      <c r="B378" s="19"/>
      <c r="C378" s="17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9"/>
      <c r="AA378" s="10"/>
    </row>
    <row r="379" spans="1:27" ht="13.5" customHeight="1" x14ac:dyDescent="0.25">
      <c r="A379" s="18"/>
      <c r="B379" s="19"/>
      <c r="C379" s="17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9"/>
      <c r="AA379" s="10"/>
    </row>
    <row r="380" spans="1:27" ht="13.5" customHeight="1" x14ac:dyDescent="0.25">
      <c r="A380" s="18"/>
      <c r="B380" s="19"/>
      <c r="C380" s="17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9"/>
      <c r="AA380" s="10"/>
    </row>
    <row r="381" spans="1:27" ht="13.5" customHeight="1" x14ac:dyDescent="0.25">
      <c r="A381" s="18"/>
      <c r="B381" s="19"/>
      <c r="C381" s="17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9"/>
      <c r="AA381" s="10"/>
    </row>
    <row r="382" spans="1:27" ht="13.5" customHeight="1" x14ac:dyDescent="0.25">
      <c r="A382" s="18"/>
      <c r="B382" s="19"/>
      <c r="C382" s="17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9"/>
      <c r="AA382" s="10"/>
    </row>
    <row r="383" spans="1:27" ht="13.5" customHeight="1" x14ac:dyDescent="0.25">
      <c r="A383" s="18"/>
      <c r="B383" s="19"/>
      <c r="C383" s="17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9"/>
      <c r="AA383" s="10"/>
    </row>
    <row r="384" spans="1:27" ht="13.5" customHeight="1" x14ac:dyDescent="0.25">
      <c r="A384" s="18"/>
      <c r="B384" s="19"/>
      <c r="C384" s="17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9"/>
      <c r="AA384" s="10"/>
    </row>
    <row r="385" spans="1:27" ht="13.5" customHeight="1" x14ac:dyDescent="0.25">
      <c r="A385" s="18"/>
      <c r="B385" s="19"/>
      <c r="C385" s="17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9"/>
      <c r="AA385" s="10"/>
    </row>
    <row r="386" spans="1:27" ht="13.5" customHeight="1" x14ac:dyDescent="0.25">
      <c r="A386" s="18"/>
      <c r="B386" s="19"/>
      <c r="C386" s="17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9"/>
      <c r="AA386" s="10"/>
    </row>
    <row r="387" spans="1:27" ht="13.5" customHeight="1" x14ac:dyDescent="0.25">
      <c r="A387" s="18"/>
      <c r="B387" s="19"/>
      <c r="C387" s="17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9"/>
      <c r="AA387" s="10"/>
    </row>
    <row r="388" spans="1:27" ht="13.5" customHeight="1" x14ac:dyDescent="0.25">
      <c r="A388" s="18"/>
      <c r="B388" s="19"/>
      <c r="C388" s="17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9"/>
      <c r="AA388" s="10"/>
    </row>
    <row r="389" spans="1:27" ht="13.5" customHeight="1" x14ac:dyDescent="0.25">
      <c r="A389" s="18"/>
      <c r="B389" s="19"/>
      <c r="C389" s="17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9"/>
      <c r="AA389" s="10"/>
    </row>
    <row r="390" spans="1:27" ht="13.5" customHeight="1" x14ac:dyDescent="0.25">
      <c r="A390" s="18"/>
      <c r="B390" s="19"/>
      <c r="C390" s="17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9"/>
      <c r="AA390" s="10"/>
    </row>
    <row r="391" spans="1:27" ht="13.5" customHeight="1" x14ac:dyDescent="0.25">
      <c r="A391" s="18"/>
      <c r="B391" s="19"/>
      <c r="C391" s="17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9"/>
      <c r="AA391" s="10"/>
    </row>
    <row r="392" spans="1:27" ht="13.5" customHeight="1" x14ac:dyDescent="0.25">
      <c r="A392" s="18"/>
      <c r="B392" s="19"/>
      <c r="C392" s="17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9"/>
      <c r="AA392" s="10"/>
    </row>
    <row r="393" spans="1:27" ht="13.5" customHeight="1" x14ac:dyDescent="0.25">
      <c r="A393" s="18"/>
      <c r="B393" s="19"/>
      <c r="C393" s="17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9"/>
      <c r="AA393" s="10"/>
    </row>
    <row r="394" spans="1:27" ht="13.5" customHeight="1" x14ac:dyDescent="0.25">
      <c r="A394" s="18"/>
      <c r="B394" s="19"/>
      <c r="C394" s="17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9"/>
      <c r="AA394" s="10"/>
    </row>
    <row r="395" spans="1:27" ht="13.5" customHeight="1" x14ac:dyDescent="0.25">
      <c r="A395" s="18"/>
      <c r="B395" s="19"/>
      <c r="C395" s="17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9"/>
      <c r="AA395" s="10"/>
    </row>
    <row r="396" spans="1:27" ht="13.5" customHeight="1" x14ac:dyDescent="0.25">
      <c r="A396" s="18"/>
      <c r="B396" s="19"/>
      <c r="C396" s="17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9"/>
      <c r="AA396" s="10"/>
    </row>
    <row r="397" spans="1:27" ht="13.5" customHeight="1" x14ac:dyDescent="0.25">
      <c r="A397" s="18"/>
      <c r="B397" s="19"/>
      <c r="C397" s="17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9"/>
      <c r="AA397" s="10"/>
    </row>
    <row r="398" spans="1:27" ht="13.5" customHeight="1" x14ac:dyDescent="0.25">
      <c r="A398" s="18"/>
      <c r="B398" s="19"/>
      <c r="C398" s="17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9"/>
      <c r="AA398" s="10"/>
    </row>
    <row r="399" spans="1:27" ht="13.5" customHeight="1" x14ac:dyDescent="0.25">
      <c r="A399" s="18"/>
      <c r="B399" s="19"/>
      <c r="C399" s="17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9"/>
      <c r="AA399" s="10"/>
    </row>
    <row r="400" spans="1:27" ht="13.5" customHeight="1" x14ac:dyDescent="0.25">
      <c r="A400" s="18"/>
      <c r="B400" s="19"/>
      <c r="C400" s="17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9"/>
      <c r="AA400" s="10"/>
    </row>
    <row r="401" spans="1:27" ht="13.5" customHeight="1" x14ac:dyDescent="0.25">
      <c r="A401" s="18"/>
      <c r="B401" s="19"/>
      <c r="C401" s="17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9"/>
      <c r="AA401" s="10"/>
    </row>
    <row r="402" spans="1:27" ht="13.5" customHeight="1" x14ac:dyDescent="0.25">
      <c r="A402" s="18"/>
      <c r="B402" s="19"/>
      <c r="C402" s="17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9"/>
      <c r="AA402" s="10"/>
    </row>
    <row r="403" spans="1:27" ht="13.5" customHeight="1" x14ac:dyDescent="0.25">
      <c r="A403" s="18"/>
      <c r="B403" s="19"/>
      <c r="C403" s="17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9"/>
      <c r="AA403" s="10"/>
    </row>
    <row r="404" spans="1:27" ht="13.5" customHeight="1" x14ac:dyDescent="0.25">
      <c r="A404" s="18"/>
      <c r="B404" s="19"/>
      <c r="C404" s="17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9"/>
      <c r="AA404" s="10"/>
    </row>
    <row r="405" spans="1:27" ht="13.5" customHeight="1" x14ac:dyDescent="0.25">
      <c r="A405" s="18"/>
      <c r="B405" s="19"/>
      <c r="C405" s="17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9"/>
      <c r="AA405" s="10"/>
    </row>
    <row r="406" spans="1:27" ht="13.5" customHeight="1" x14ac:dyDescent="0.25">
      <c r="A406" s="18"/>
      <c r="B406" s="19"/>
      <c r="C406" s="17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9"/>
      <c r="AA406" s="10"/>
    </row>
    <row r="407" spans="1:27" ht="13.5" customHeight="1" x14ac:dyDescent="0.25">
      <c r="A407" s="18"/>
      <c r="B407" s="19"/>
      <c r="C407" s="17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9"/>
      <c r="AA407" s="10"/>
    </row>
    <row r="408" spans="1:27" ht="13.5" customHeight="1" x14ac:dyDescent="0.25">
      <c r="A408" s="18"/>
      <c r="B408" s="19"/>
      <c r="C408" s="17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9"/>
      <c r="AA408" s="10"/>
    </row>
    <row r="409" spans="1:27" ht="13.5" customHeight="1" x14ac:dyDescent="0.25">
      <c r="A409" s="18"/>
      <c r="B409" s="19"/>
      <c r="C409" s="17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9"/>
      <c r="AA409" s="10"/>
    </row>
    <row r="410" spans="1:27" ht="13.5" customHeight="1" x14ac:dyDescent="0.25">
      <c r="A410" s="18"/>
      <c r="B410" s="19"/>
      <c r="C410" s="17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9"/>
      <c r="AA410" s="10"/>
    </row>
    <row r="411" spans="1:27" ht="13.5" customHeight="1" x14ac:dyDescent="0.25">
      <c r="A411" s="18"/>
      <c r="B411" s="19"/>
      <c r="C411" s="17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9"/>
      <c r="AA411" s="10"/>
    </row>
    <row r="412" spans="1:27" ht="13.5" customHeight="1" x14ac:dyDescent="0.25">
      <c r="A412" s="18"/>
      <c r="B412" s="19"/>
      <c r="C412" s="17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9"/>
      <c r="AA412" s="10"/>
    </row>
    <row r="413" spans="1:27" ht="13.5" customHeight="1" x14ac:dyDescent="0.25">
      <c r="A413" s="18"/>
      <c r="B413" s="19"/>
      <c r="C413" s="17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9"/>
      <c r="AA413" s="10"/>
    </row>
    <row r="414" spans="1:27" ht="13.5" customHeight="1" x14ac:dyDescent="0.25">
      <c r="A414" s="18"/>
      <c r="B414" s="19"/>
      <c r="C414" s="17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9"/>
      <c r="AA414" s="10"/>
    </row>
    <row r="415" spans="1:27" ht="13.5" customHeight="1" x14ac:dyDescent="0.25">
      <c r="A415" s="18"/>
      <c r="B415" s="19"/>
      <c r="C415" s="17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9"/>
      <c r="AA415" s="10"/>
    </row>
    <row r="416" spans="1:27" ht="13.5" customHeight="1" x14ac:dyDescent="0.25">
      <c r="A416" s="18"/>
      <c r="B416" s="19"/>
      <c r="C416" s="17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9"/>
      <c r="AA416" s="10"/>
    </row>
    <row r="417" spans="1:27" ht="13.5" customHeight="1" x14ac:dyDescent="0.25">
      <c r="A417" s="18"/>
      <c r="B417" s="19"/>
      <c r="C417" s="17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9"/>
      <c r="AA417" s="10"/>
    </row>
    <row r="418" spans="1:27" ht="13.5" customHeight="1" x14ac:dyDescent="0.25">
      <c r="A418" s="18"/>
      <c r="B418" s="19"/>
      <c r="C418" s="17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9"/>
      <c r="AA418" s="10"/>
    </row>
    <row r="419" spans="1:27" ht="13.5" customHeight="1" x14ac:dyDescent="0.25">
      <c r="A419" s="18"/>
      <c r="B419" s="19"/>
      <c r="C419" s="17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9"/>
      <c r="AA419" s="10"/>
    </row>
    <row r="420" spans="1:27" ht="13.5" customHeight="1" x14ac:dyDescent="0.25">
      <c r="A420" s="18"/>
      <c r="B420" s="19"/>
      <c r="C420" s="17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9"/>
      <c r="AA420" s="10"/>
    </row>
    <row r="421" spans="1:27" ht="13.5" customHeight="1" x14ac:dyDescent="0.25">
      <c r="A421" s="18"/>
      <c r="B421" s="19"/>
      <c r="C421" s="17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9"/>
      <c r="AA421" s="10"/>
    </row>
    <row r="422" spans="1:27" ht="13.5" customHeight="1" x14ac:dyDescent="0.25">
      <c r="A422" s="18"/>
      <c r="B422" s="19"/>
      <c r="C422" s="17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9"/>
      <c r="AA422" s="10"/>
    </row>
    <row r="423" spans="1:27" ht="13.5" customHeight="1" x14ac:dyDescent="0.25">
      <c r="A423" s="18"/>
      <c r="B423" s="19"/>
      <c r="C423" s="17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9"/>
      <c r="AA423" s="10"/>
    </row>
    <row r="424" spans="1:27" ht="13.5" customHeight="1" x14ac:dyDescent="0.25">
      <c r="A424" s="18"/>
      <c r="B424" s="19"/>
      <c r="C424" s="17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9"/>
      <c r="AA424" s="10"/>
    </row>
    <row r="425" spans="1:27" ht="13.5" customHeight="1" x14ac:dyDescent="0.25">
      <c r="A425" s="18"/>
      <c r="B425" s="19"/>
      <c r="C425" s="17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9"/>
      <c r="AA425" s="10"/>
    </row>
    <row r="426" spans="1:27" ht="13.5" customHeight="1" x14ac:dyDescent="0.25">
      <c r="A426" s="18"/>
      <c r="B426" s="19"/>
      <c r="C426" s="17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9"/>
      <c r="AA426" s="10"/>
    </row>
    <row r="427" spans="1:27" ht="13.5" customHeight="1" x14ac:dyDescent="0.25">
      <c r="A427" s="18"/>
      <c r="B427" s="19"/>
      <c r="C427" s="17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9"/>
      <c r="AA427" s="10"/>
    </row>
    <row r="428" spans="1:27" ht="13.5" customHeight="1" x14ac:dyDescent="0.25">
      <c r="A428" s="18"/>
      <c r="B428" s="19"/>
      <c r="C428" s="17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9"/>
      <c r="AA428" s="10"/>
    </row>
    <row r="429" spans="1:27" ht="13.5" customHeight="1" x14ac:dyDescent="0.25">
      <c r="A429" s="18"/>
      <c r="B429" s="19"/>
      <c r="C429" s="17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9"/>
      <c r="AA429" s="10"/>
    </row>
    <row r="430" spans="1:27" ht="13.5" customHeight="1" x14ac:dyDescent="0.25">
      <c r="A430" s="18"/>
      <c r="B430" s="19"/>
      <c r="C430" s="17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9"/>
      <c r="AA430" s="10"/>
    </row>
    <row r="431" spans="1:27" ht="13.5" customHeight="1" x14ac:dyDescent="0.25">
      <c r="A431" s="18"/>
      <c r="B431" s="19"/>
      <c r="C431" s="17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9"/>
      <c r="AA431" s="10"/>
    </row>
    <row r="432" spans="1:27" ht="13.5" customHeight="1" x14ac:dyDescent="0.25">
      <c r="A432" s="18"/>
      <c r="B432" s="19"/>
      <c r="C432" s="17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9"/>
      <c r="AA432" s="10"/>
    </row>
    <row r="433" spans="1:27" ht="13.5" customHeight="1" x14ac:dyDescent="0.25">
      <c r="A433" s="18"/>
      <c r="B433" s="19"/>
      <c r="C433" s="17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9"/>
      <c r="AA433" s="10"/>
    </row>
    <row r="434" spans="1:27" ht="13.5" customHeight="1" x14ac:dyDescent="0.25">
      <c r="A434" s="18"/>
      <c r="B434" s="19"/>
      <c r="C434" s="17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9"/>
      <c r="AA434" s="10"/>
    </row>
    <row r="435" spans="1:27" ht="13.5" customHeight="1" x14ac:dyDescent="0.25">
      <c r="A435" s="18"/>
      <c r="B435" s="19"/>
      <c r="C435" s="17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9"/>
      <c r="AA435" s="10"/>
    </row>
    <row r="436" spans="1:27" ht="13.5" customHeight="1" x14ac:dyDescent="0.25">
      <c r="A436" s="18"/>
      <c r="B436" s="19"/>
      <c r="C436" s="17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9"/>
      <c r="AA436" s="10"/>
    </row>
    <row r="437" spans="1:27" ht="13.5" customHeight="1" x14ac:dyDescent="0.25">
      <c r="A437" s="18"/>
      <c r="B437" s="19"/>
      <c r="C437" s="17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9"/>
      <c r="AA437" s="10"/>
    </row>
    <row r="438" spans="1:27" ht="13.5" customHeight="1" x14ac:dyDescent="0.25">
      <c r="A438" s="18"/>
      <c r="B438" s="19"/>
      <c r="C438" s="17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9"/>
      <c r="AA438" s="10"/>
    </row>
    <row r="439" spans="1:27" ht="13.5" customHeight="1" x14ac:dyDescent="0.25">
      <c r="A439" s="18"/>
      <c r="B439" s="19"/>
      <c r="C439" s="17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9"/>
      <c r="AA439" s="10"/>
    </row>
    <row r="440" spans="1:27" ht="13.5" customHeight="1" x14ac:dyDescent="0.25">
      <c r="A440" s="18"/>
      <c r="B440" s="19"/>
      <c r="C440" s="17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9"/>
      <c r="AA440" s="10"/>
    </row>
    <row r="441" spans="1:27" ht="13.5" customHeight="1" x14ac:dyDescent="0.25">
      <c r="A441" s="18"/>
      <c r="B441" s="19"/>
      <c r="C441" s="17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9"/>
      <c r="AA441" s="10"/>
    </row>
    <row r="442" spans="1:27" ht="13.5" customHeight="1" x14ac:dyDescent="0.25">
      <c r="A442" s="18"/>
      <c r="B442" s="19"/>
      <c r="C442" s="17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9"/>
      <c r="AA442" s="10"/>
    </row>
    <row r="443" spans="1:27" ht="13.5" customHeight="1" x14ac:dyDescent="0.25">
      <c r="A443" s="18"/>
      <c r="B443" s="19"/>
      <c r="C443" s="17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9"/>
      <c r="AA443" s="10"/>
    </row>
    <row r="444" spans="1:27" ht="13.5" customHeight="1" x14ac:dyDescent="0.25">
      <c r="A444" s="18"/>
      <c r="B444" s="19"/>
      <c r="C444" s="17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9"/>
      <c r="AA444" s="10"/>
    </row>
    <row r="445" spans="1:27" ht="13.5" customHeight="1" x14ac:dyDescent="0.25">
      <c r="A445" s="18"/>
      <c r="B445" s="19"/>
      <c r="C445" s="17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9"/>
      <c r="AA445" s="10"/>
    </row>
    <row r="446" spans="1:27" ht="13.5" customHeight="1" x14ac:dyDescent="0.25">
      <c r="A446" s="18"/>
      <c r="B446" s="19"/>
      <c r="C446" s="17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9"/>
      <c r="AA446" s="10"/>
    </row>
    <row r="447" spans="1:27" ht="13.5" customHeight="1" x14ac:dyDescent="0.25">
      <c r="A447" s="18"/>
      <c r="B447" s="19"/>
      <c r="C447" s="17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9"/>
      <c r="AA447" s="10"/>
    </row>
    <row r="448" spans="1:27" ht="13.5" customHeight="1" x14ac:dyDescent="0.25">
      <c r="A448" s="18"/>
      <c r="B448" s="19"/>
      <c r="C448" s="17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9"/>
      <c r="AA448" s="10"/>
    </row>
    <row r="449" spans="1:27" ht="13.5" customHeight="1" x14ac:dyDescent="0.25">
      <c r="A449" s="18"/>
      <c r="B449" s="19"/>
      <c r="C449" s="17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9"/>
      <c r="AA449" s="10"/>
    </row>
    <row r="450" spans="1:27" ht="13.5" customHeight="1" x14ac:dyDescent="0.25">
      <c r="A450" s="18"/>
      <c r="B450" s="19"/>
      <c r="C450" s="17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9"/>
      <c r="AA450" s="10"/>
    </row>
    <row r="451" spans="1:27" ht="13.5" customHeight="1" x14ac:dyDescent="0.25">
      <c r="A451" s="18"/>
      <c r="B451" s="19"/>
      <c r="C451" s="17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9"/>
      <c r="AA451" s="10"/>
    </row>
    <row r="452" spans="1:27" ht="13.5" customHeight="1" x14ac:dyDescent="0.25">
      <c r="A452" s="18"/>
      <c r="B452" s="19"/>
      <c r="C452" s="17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9"/>
      <c r="AA452" s="10"/>
    </row>
    <row r="453" spans="1:27" ht="13.5" customHeight="1" x14ac:dyDescent="0.25">
      <c r="A453" s="18"/>
      <c r="B453" s="19"/>
      <c r="C453" s="17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9"/>
      <c r="AA453" s="10"/>
    </row>
    <row r="454" spans="1:27" ht="13.5" customHeight="1" x14ac:dyDescent="0.25">
      <c r="A454" s="18"/>
      <c r="B454" s="19"/>
      <c r="C454" s="17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9"/>
      <c r="AA454" s="10"/>
    </row>
    <row r="455" spans="1:27" ht="13.5" customHeight="1" x14ac:dyDescent="0.25">
      <c r="A455" s="18"/>
      <c r="B455" s="19"/>
      <c r="C455" s="17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9"/>
      <c r="AA455" s="10"/>
    </row>
    <row r="456" spans="1:27" ht="13.5" customHeight="1" x14ac:dyDescent="0.25">
      <c r="A456" s="18"/>
      <c r="B456" s="19"/>
      <c r="C456" s="17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9"/>
      <c r="AA456" s="10"/>
    </row>
    <row r="457" spans="1:27" ht="13.5" customHeight="1" x14ac:dyDescent="0.25">
      <c r="A457" s="18"/>
      <c r="B457" s="19"/>
      <c r="C457" s="17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9"/>
      <c r="AA457" s="10"/>
    </row>
    <row r="458" spans="1:27" ht="13.5" customHeight="1" x14ac:dyDescent="0.25">
      <c r="A458" s="18"/>
      <c r="B458" s="19"/>
      <c r="C458" s="17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9"/>
      <c r="AA458" s="10"/>
    </row>
    <row r="459" spans="1:27" ht="13.5" customHeight="1" x14ac:dyDescent="0.25">
      <c r="A459" s="18"/>
      <c r="B459" s="19"/>
      <c r="C459" s="17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9"/>
      <c r="AA459" s="10"/>
    </row>
    <row r="460" spans="1:27" ht="13.5" customHeight="1" x14ac:dyDescent="0.25">
      <c r="A460" s="18"/>
      <c r="B460" s="19"/>
      <c r="C460" s="17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9"/>
      <c r="AA460" s="10"/>
    </row>
    <row r="461" spans="1:27" ht="13.5" customHeight="1" x14ac:dyDescent="0.25">
      <c r="A461" s="18"/>
      <c r="B461" s="19"/>
      <c r="C461" s="17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9"/>
      <c r="AA461" s="10"/>
    </row>
    <row r="462" spans="1:27" ht="13.5" customHeight="1" x14ac:dyDescent="0.25">
      <c r="A462" s="18"/>
      <c r="B462" s="19"/>
      <c r="C462" s="17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9"/>
      <c r="AA462" s="10"/>
    </row>
    <row r="463" spans="1:27" ht="13.5" customHeight="1" x14ac:dyDescent="0.25">
      <c r="A463" s="18"/>
      <c r="B463" s="19"/>
      <c r="C463" s="17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9"/>
      <c r="AA463" s="10"/>
    </row>
    <row r="464" spans="1:27" ht="13.5" customHeight="1" x14ac:dyDescent="0.25">
      <c r="A464" s="18"/>
      <c r="B464" s="19"/>
      <c r="C464" s="17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9"/>
      <c r="AA464" s="10"/>
    </row>
    <row r="465" spans="1:27" ht="13.5" customHeight="1" x14ac:dyDescent="0.25">
      <c r="A465" s="18"/>
      <c r="B465" s="19"/>
      <c r="C465" s="17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9"/>
      <c r="AA465" s="10"/>
    </row>
    <row r="466" spans="1:27" ht="13.5" customHeight="1" x14ac:dyDescent="0.25">
      <c r="A466" s="18"/>
      <c r="B466" s="19"/>
      <c r="C466" s="17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9"/>
      <c r="AA466" s="10"/>
    </row>
    <row r="467" spans="1:27" ht="13.5" customHeight="1" x14ac:dyDescent="0.25">
      <c r="A467" s="18"/>
      <c r="B467" s="19"/>
      <c r="C467" s="17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9"/>
      <c r="AA467" s="10"/>
    </row>
    <row r="468" spans="1:27" ht="13.5" customHeight="1" x14ac:dyDescent="0.25">
      <c r="A468" s="18"/>
      <c r="B468" s="19"/>
      <c r="C468" s="17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9"/>
      <c r="AA468" s="10"/>
    </row>
    <row r="469" spans="1:27" ht="13.5" customHeight="1" x14ac:dyDescent="0.25">
      <c r="A469" s="18"/>
      <c r="B469" s="19"/>
      <c r="C469" s="17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9"/>
      <c r="AA469" s="10"/>
    </row>
    <row r="470" spans="1:27" ht="13.5" customHeight="1" x14ac:dyDescent="0.25">
      <c r="A470" s="18"/>
      <c r="B470" s="19"/>
      <c r="C470" s="17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9"/>
      <c r="AA470" s="10"/>
    </row>
    <row r="471" spans="1:27" ht="13.5" customHeight="1" x14ac:dyDescent="0.25">
      <c r="A471" s="18"/>
      <c r="B471" s="19"/>
      <c r="C471" s="17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9"/>
      <c r="AA471" s="10"/>
    </row>
    <row r="472" spans="1:27" ht="13.5" customHeight="1" x14ac:dyDescent="0.25">
      <c r="A472" s="18"/>
      <c r="B472" s="19"/>
      <c r="C472" s="17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9"/>
      <c r="AA472" s="10"/>
    </row>
    <row r="473" spans="1:27" ht="13.5" customHeight="1" x14ac:dyDescent="0.25">
      <c r="A473" s="18"/>
      <c r="B473" s="19"/>
      <c r="C473" s="17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9"/>
      <c r="AA473" s="10"/>
    </row>
    <row r="474" spans="1:27" ht="13.5" customHeight="1" x14ac:dyDescent="0.25">
      <c r="A474" s="18"/>
      <c r="B474" s="19"/>
      <c r="C474" s="17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9"/>
      <c r="AA474" s="10"/>
    </row>
    <row r="475" spans="1:27" ht="13.5" customHeight="1" x14ac:dyDescent="0.25">
      <c r="A475" s="18"/>
      <c r="B475" s="19"/>
      <c r="C475" s="17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9"/>
      <c r="AA475" s="10"/>
    </row>
    <row r="476" spans="1:27" ht="13.5" customHeight="1" x14ac:dyDescent="0.25">
      <c r="A476" s="18"/>
      <c r="B476" s="19"/>
      <c r="C476" s="17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9"/>
      <c r="AA476" s="10"/>
    </row>
    <row r="477" spans="1:27" ht="13.5" customHeight="1" x14ac:dyDescent="0.25">
      <c r="A477" s="18"/>
      <c r="B477" s="19"/>
      <c r="C477" s="17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9"/>
      <c r="AA477" s="10"/>
    </row>
    <row r="478" spans="1:27" ht="13.5" customHeight="1" x14ac:dyDescent="0.25">
      <c r="A478" s="18"/>
      <c r="B478" s="19"/>
      <c r="C478" s="17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9"/>
      <c r="AA478" s="10"/>
    </row>
    <row r="479" spans="1:27" ht="13.5" customHeight="1" x14ac:dyDescent="0.25">
      <c r="A479" s="18"/>
      <c r="B479" s="19"/>
      <c r="C479" s="17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9"/>
      <c r="AA479" s="10"/>
    </row>
    <row r="480" spans="1:27" ht="13.5" customHeight="1" x14ac:dyDescent="0.25">
      <c r="A480" s="18"/>
      <c r="B480" s="19"/>
      <c r="C480" s="17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9"/>
      <c r="AA480" s="10"/>
    </row>
    <row r="481" spans="1:27" ht="13.5" customHeight="1" x14ac:dyDescent="0.25">
      <c r="A481" s="18"/>
      <c r="B481" s="19"/>
      <c r="C481" s="17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9"/>
      <c r="AA481" s="10"/>
    </row>
    <row r="482" spans="1:27" ht="13.5" customHeight="1" x14ac:dyDescent="0.25">
      <c r="A482" s="18"/>
      <c r="B482" s="19"/>
      <c r="C482" s="17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9"/>
      <c r="AA482" s="10"/>
    </row>
    <row r="483" spans="1:27" ht="13.5" customHeight="1" x14ac:dyDescent="0.25">
      <c r="A483" s="18"/>
      <c r="B483" s="19"/>
      <c r="C483" s="17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9"/>
      <c r="AA483" s="10"/>
    </row>
    <row r="484" spans="1:27" ht="13.5" customHeight="1" x14ac:dyDescent="0.25">
      <c r="A484" s="18"/>
      <c r="B484" s="19"/>
      <c r="C484" s="17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9"/>
      <c r="AA484" s="10"/>
    </row>
    <row r="485" spans="1:27" ht="13.5" customHeight="1" x14ac:dyDescent="0.25">
      <c r="A485" s="18"/>
      <c r="B485" s="19"/>
      <c r="C485" s="17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9"/>
      <c r="AA485" s="10"/>
    </row>
    <row r="486" spans="1:27" ht="13.5" customHeight="1" x14ac:dyDescent="0.25">
      <c r="A486" s="18"/>
      <c r="B486" s="19"/>
      <c r="C486" s="17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9"/>
      <c r="AA486" s="10"/>
    </row>
    <row r="487" spans="1:27" ht="13.5" customHeight="1" x14ac:dyDescent="0.25">
      <c r="A487" s="18"/>
      <c r="B487" s="19"/>
      <c r="C487" s="17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9"/>
      <c r="AA487" s="10"/>
    </row>
    <row r="488" spans="1:27" ht="13.5" customHeight="1" x14ac:dyDescent="0.25">
      <c r="A488" s="18"/>
      <c r="B488" s="19"/>
      <c r="C488" s="17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9"/>
      <c r="AA488" s="10"/>
    </row>
    <row r="489" spans="1:27" ht="13.5" customHeight="1" x14ac:dyDescent="0.25">
      <c r="A489" s="18"/>
      <c r="B489" s="19"/>
      <c r="C489" s="17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9"/>
      <c r="AA489" s="10"/>
    </row>
    <row r="490" spans="1:27" ht="13.5" customHeight="1" x14ac:dyDescent="0.25">
      <c r="A490" s="18"/>
      <c r="B490" s="19"/>
      <c r="C490" s="17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9"/>
      <c r="AA490" s="10"/>
    </row>
    <row r="491" spans="1:27" ht="13.5" customHeight="1" x14ac:dyDescent="0.25">
      <c r="A491" s="18"/>
      <c r="B491" s="19"/>
      <c r="C491" s="17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9"/>
      <c r="AA491" s="10"/>
    </row>
    <row r="492" spans="1:27" ht="13.5" customHeight="1" x14ac:dyDescent="0.25">
      <c r="A492" s="18"/>
      <c r="B492" s="19"/>
      <c r="C492" s="17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9"/>
      <c r="AA492" s="10"/>
    </row>
    <row r="493" spans="1:27" ht="13.5" customHeight="1" x14ac:dyDescent="0.25">
      <c r="A493" s="18"/>
      <c r="B493" s="19"/>
      <c r="C493" s="17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9"/>
      <c r="AA493" s="10"/>
    </row>
    <row r="494" spans="1:27" ht="13.5" customHeight="1" x14ac:dyDescent="0.25">
      <c r="A494" s="18"/>
      <c r="B494" s="19"/>
      <c r="C494" s="17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9"/>
      <c r="AA494" s="10"/>
    </row>
    <row r="495" spans="1:27" ht="13.5" customHeight="1" x14ac:dyDescent="0.25">
      <c r="A495" s="18"/>
      <c r="B495" s="19"/>
      <c r="C495" s="17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9"/>
      <c r="AA495" s="10"/>
    </row>
    <row r="496" spans="1:27" ht="13.5" customHeight="1" x14ac:dyDescent="0.25">
      <c r="A496" s="18"/>
      <c r="B496" s="19"/>
      <c r="C496" s="17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9"/>
      <c r="AA496" s="10"/>
    </row>
    <row r="497" spans="1:27" ht="13.5" customHeight="1" x14ac:dyDescent="0.25">
      <c r="A497" s="18"/>
      <c r="B497" s="19"/>
      <c r="C497" s="17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9"/>
      <c r="AA497" s="10"/>
    </row>
    <row r="498" spans="1:27" ht="13.5" customHeight="1" x14ac:dyDescent="0.25">
      <c r="A498" s="18"/>
      <c r="B498" s="19"/>
      <c r="C498" s="17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9"/>
      <c r="AA498" s="10"/>
    </row>
    <row r="499" spans="1:27" ht="13.5" customHeight="1" x14ac:dyDescent="0.25">
      <c r="A499" s="18"/>
      <c r="B499" s="19"/>
      <c r="C499" s="17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9"/>
      <c r="AA499" s="10"/>
    </row>
    <row r="500" spans="1:27" ht="13.5" customHeight="1" x14ac:dyDescent="0.25">
      <c r="A500" s="18"/>
      <c r="B500" s="19"/>
      <c r="C500" s="17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9"/>
      <c r="AA500" s="10"/>
    </row>
    <row r="501" spans="1:27" ht="13.5" customHeight="1" x14ac:dyDescent="0.25">
      <c r="A501" s="18"/>
      <c r="B501" s="19"/>
      <c r="C501" s="17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9"/>
      <c r="AA501" s="10"/>
    </row>
    <row r="502" spans="1:27" ht="13.5" customHeight="1" x14ac:dyDescent="0.25">
      <c r="A502" s="18"/>
      <c r="B502" s="19"/>
      <c r="C502" s="17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9"/>
      <c r="AA502" s="10"/>
    </row>
    <row r="503" spans="1:27" ht="13.5" customHeight="1" x14ac:dyDescent="0.25">
      <c r="A503" s="18"/>
      <c r="B503" s="19"/>
      <c r="C503" s="17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9"/>
      <c r="AA503" s="10"/>
    </row>
    <row r="504" spans="1:27" ht="13.5" customHeight="1" x14ac:dyDescent="0.25">
      <c r="A504" s="18"/>
      <c r="B504" s="19"/>
      <c r="C504" s="17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9"/>
      <c r="AA504" s="10"/>
    </row>
    <row r="505" spans="1:27" ht="13.5" customHeight="1" x14ac:dyDescent="0.25">
      <c r="A505" s="18"/>
      <c r="B505" s="19"/>
      <c r="C505" s="17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9"/>
      <c r="AA505" s="10"/>
    </row>
    <row r="506" spans="1:27" ht="13.5" customHeight="1" x14ac:dyDescent="0.25">
      <c r="A506" s="18"/>
      <c r="B506" s="19"/>
      <c r="C506" s="17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9"/>
      <c r="AA506" s="10"/>
    </row>
    <row r="507" spans="1:27" ht="13.5" customHeight="1" x14ac:dyDescent="0.25">
      <c r="A507" s="18"/>
      <c r="B507" s="19"/>
      <c r="C507" s="17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9"/>
      <c r="AA507" s="10"/>
    </row>
    <row r="508" spans="1:27" ht="13.5" customHeight="1" x14ac:dyDescent="0.25">
      <c r="A508" s="18"/>
      <c r="B508" s="19"/>
      <c r="C508" s="17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9"/>
      <c r="AA508" s="10"/>
    </row>
    <row r="509" spans="1:27" ht="13.5" customHeight="1" x14ac:dyDescent="0.25">
      <c r="A509" s="18"/>
      <c r="B509" s="19"/>
      <c r="C509" s="17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9"/>
      <c r="AA509" s="10"/>
    </row>
    <row r="510" spans="1:27" ht="13.5" customHeight="1" x14ac:dyDescent="0.25">
      <c r="A510" s="18"/>
      <c r="B510" s="19"/>
      <c r="C510" s="17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9"/>
      <c r="AA510" s="10"/>
    </row>
    <row r="511" spans="1:27" ht="13.5" customHeight="1" x14ac:dyDescent="0.25">
      <c r="A511" s="18"/>
      <c r="B511" s="19"/>
      <c r="C511" s="17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9"/>
      <c r="AA511" s="10"/>
    </row>
    <row r="512" spans="1:27" ht="13.5" customHeight="1" x14ac:dyDescent="0.25">
      <c r="A512" s="18"/>
      <c r="B512" s="19"/>
      <c r="C512" s="17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9"/>
      <c r="AA512" s="10"/>
    </row>
    <row r="513" spans="1:27" ht="13.5" customHeight="1" x14ac:dyDescent="0.25">
      <c r="A513" s="18"/>
      <c r="B513" s="19"/>
      <c r="C513" s="17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9"/>
      <c r="AA513" s="10"/>
    </row>
    <row r="514" spans="1:27" ht="13.5" customHeight="1" x14ac:dyDescent="0.25">
      <c r="A514" s="18"/>
      <c r="B514" s="19"/>
      <c r="C514" s="17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9"/>
      <c r="AA514" s="10"/>
    </row>
    <row r="515" spans="1:27" ht="13.5" customHeight="1" x14ac:dyDescent="0.25">
      <c r="A515" s="18"/>
      <c r="B515" s="19"/>
      <c r="C515" s="17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9"/>
      <c r="AA515" s="10"/>
    </row>
    <row r="516" spans="1:27" ht="13.5" customHeight="1" x14ac:dyDescent="0.25">
      <c r="A516" s="18"/>
      <c r="B516" s="19"/>
      <c r="C516" s="17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9"/>
      <c r="AA516" s="10"/>
    </row>
    <row r="517" spans="1:27" ht="13.5" customHeight="1" x14ac:dyDescent="0.25">
      <c r="A517" s="18"/>
      <c r="B517" s="19"/>
      <c r="C517" s="17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9"/>
      <c r="AA517" s="10"/>
    </row>
    <row r="518" spans="1:27" ht="13.5" customHeight="1" x14ac:dyDescent="0.25">
      <c r="A518" s="18"/>
      <c r="B518" s="19"/>
      <c r="C518" s="17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9"/>
      <c r="AA518" s="10"/>
    </row>
    <row r="519" spans="1:27" ht="13.5" customHeight="1" x14ac:dyDescent="0.25">
      <c r="A519" s="18"/>
      <c r="B519" s="19"/>
      <c r="C519" s="17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9"/>
      <c r="AA519" s="10"/>
    </row>
    <row r="520" spans="1:27" ht="13.5" customHeight="1" x14ac:dyDescent="0.25">
      <c r="A520" s="18"/>
      <c r="B520" s="19"/>
      <c r="C520" s="17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9"/>
      <c r="AA520" s="10"/>
    </row>
    <row r="521" spans="1:27" ht="13.5" customHeight="1" x14ac:dyDescent="0.25">
      <c r="A521" s="18"/>
      <c r="B521" s="19"/>
      <c r="C521" s="17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9"/>
      <c r="AA521" s="10"/>
    </row>
    <row r="522" spans="1:27" ht="13.5" customHeight="1" x14ac:dyDescent="0.25">
      <c r="A522" s="18"/>
      <c r="B522" s="19"/>
      <c r="C522" s="17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9"/>
      <c r="AA522" s="10"/>
    </row>
    <row r="523" spans="1:27" ht="13.5" customHeight="1" x14ac:dyDescent="0.25">
      <c r="A523" s="18"/>
      <c r="B523" s="19"/>
      <c r="C523" s="17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9"/>
      <c r="AA523" s="10"/>
    </row>
    <row r="524" spans="1:27" ht="13.5" customHeight="1" x14ac:dyDescent="0.25">
      <c r="A524" s="18"/>
      <c r="B524" s="19"/>
      <c r="C524" s="17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9"/>
      <c r="AA524" s="10"/>
    </row>
    <row r="525" spans="1:27" ht="13.5" customHeight="1" x14ac:dyDescent="0.25">
      <c r="A525" s="18"/>
      <c r="B525" s="19"/>
      <c r="C525" s="17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9"/>
      <c r="AA525" s="10"/>
    </row>
    <row r="526" spans="1:27" ht="13.5" customHeight="1" x14ac:dyDescent="0.25">
      <c r="A526" s="18"/>
      <c r="B526" s="19"/>
      <c r="C526" s="17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9"/>
      <c r="AA526" s="10"/>
    </row>
    <row r="527" spans="1:27" ht="13.5" customHeight="1" x14ac:dyDescent="0.25">
      <c r="A527" s="18"/>
      <c r="B527" s="19"/>
      <c r="C527" s="17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9"/>
      <c r="AA527" s="10"/>
    </row>
    <row r="528" spans="1:27" ht="13.5" customHeight="1" x14ac:dyDescent="0.25">
      <c r="A528" s="18"/>
      <c r="B528" s="19"/>
      <c r="C528" s="17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9"/>
      <c r="AA528" s="10"/>
    </row>
    <row r="529" spans="1:27" ht="13.5" customHeight="1" x14ac:dyDescent="0.25">
      <c r="A529" s="18"/>
      <c r="B529" s="19"/>
      <c r="C529" s="17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9"/>
      <c r="AA529" s="10"/>
    </row>
    <row r="530" spans="1:27" ht="13.5" customHeight="1" x14ac:dyDescent="0.25">
      <c r="A530" s="18"/>
      <c r="B530" s="19"/>
      <c r="C530" s="17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9"/>
      <c r="AA530" s="10"/>
    </row>
    <row r="531" spans="1:27" ht="13.5" customHeight="1" x14ac:dyDescent="0.25">
      <c r="A531" s="18"/>
      <c r="B531" s="19"/>
      <c r="C531" s="17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9"/>
      <c r="AA531" s="10"/>
    </row>
    <row r="532" spans="1:27" ht="13.5" customHeight="1" x14ac:dyDescent="0.25">
      <c r="A532" s="18"/>
      <c r="B532" s="19"/>
      <c r="C532" s="17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9"/>
      <c r="AA532" s="10"/>
    </row>
    <row r="533" spans="1:27" ht="13.5" customHeight="1" x14ac:dyDescent="0.25">
      <c r="A533" s="18"/>
      <c r="B533" s="19"/>
      <c r="C533" s="17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9"/>
      <c r="AA533" s="10"/>
    </row>
    <row r="534" spans="1:27" ht="13.5" customHeight="1" x14ac:dyDescent="0.25">
      <c r="A534" s="18"/>
      <c r="B534" s="19"/>
      <c r="C534" s="17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9"/>
      <c r="AA534" s="10"/>
    </row>
    <row r="535" spans="1:27" ht="13.5" customHeight="1" x14ac:dyDescent="0.25">
      <c r="A535" s="18"/>
      <c r="B535" s="19"/>
      <c r="C535" s="17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9"/>
      <c r="AA535" s="10"/>
    </row>
    <row r="536" spans="1:27" ht="13.5" customHeight="1" x14ac:dyDescent="0.25">
      <c r="A536" s="18"/>
      <c r="B536" s="19"/>
      <c r="C536" s="17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9"/>
      <c r="AA536" s="10"/>
    </row>
    <row r="537" spans="1:27" ht="13.5" customHeight="1" x14ac:dyDescent="0.25">
      <c r="A537" s="18"/>
      <c r="B537" s="19"/>
      <c r="C537" s="17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9"/>
      <c r="AA537" s="10"/>
    </row>
    <row r="538" spans="1:27" ht="13.5" customHeight="1" x14ac:dyDescent="0.25">
      <c r="A538" s="18"/>
      <c r="B538" s="19"/>
      <c r="C538" s="17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9"/>
      <c r="AA538" s="10"/>
    </row>
    <row r="539" spans="1:27" ht="13.5" customHeight="1" x14ac:dyDescent="0.25">
      <c r="A539" s="18"/>
      <c r="B539" s="19"/>
      <c r="C539" s="17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9"/>
      <c r="AA539" s="10"/>
    </row>
    <row r="540" spans="1:27" ht="13.5" customHeight="1" x14ac:dyDescent="0.25">
      <c r="A540" s="18"/>
      <c r="B540" s="19"/>
      <c r="C540" s="17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9"/>
      <c r="AA540" s="10"/>
    </row>
    <row r="541" spans="1:27" ht="13.5" customHeight="1" x14ac:dyDescent="0.25">
      <c r="A541" s="18"/>
      <c r="B541" s="19"/>
      <c r="C541" s="17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9"/>
      <c r="AA541" s="10"/>
    </row>
    <row r="542" spans="1:27" ht="13.5" customHeight="1" x14ac:dyDescent="0.25">
      <c r="A542" s="18"/>
      <c r="B542" s="19"/>
      <c r="C542" s="17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9"/>
      <c r="AA542" s="10"/>
    </row>
    <row r="543" spans="1:27" ht="13.5" customHeight="1" x14ac:dyDescent="0.25">
      <c r="A543" s="18"/>
      <c r="B543" s="19"/>
      <c r="C543" s="17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9"/>
      <c r="AA543" s="10"/>
    </row>
    <row r="544" spans="1:27" ht="13.5" customHeight="1" x14ac:dyDescent="0.25">
      <c r="A544" s="18"/>
      <c r="B544" s="19"/>
      <c r="C544" s="17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9"/>
      <c r="AA544" s="10"/>
    </row>
    <row r="545" spans="1:27" ht="13.5" customHeight="1" x14ac:dyDescent="0.25">
      <c r="A545" s="18"/>
      <c r="B545" s="19"/>
      <c r="C545" s="17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9"/>
      <c r="AA545" s="10"/>
    </row>
    <row r="546" spans="1:27" ht="13.5" customHeight="1" x14ac:dyDescent="0.25">
      <c r="A546" s="18"/>
      <c r="B546" s="19"/>
      <c r="C546" s="17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9"/>
      <c r="AA546" s="10"/>
    </row>
    <row r="547" spans="1:27" ht="13.5" customHeight="1" x14ac:dyDescent="0.25">
      <c r="A547" s="18"/>
      <c r="B547" s="19"/>
      <c r="C547" s="17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9"/>
      <c r="AA547" s="10"/>
    </row>
    <row r="548" spans="1:27" ht="13.5" customHeight="1" x14ac:dyDescent="0.25">
      <c r="A548" s="18"/>
      <c r="B548" s="19"/>
      <c r="C548" s="17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9"/>
      <c r="AA548" s="10"/>
    </row>
    <row r="549" spans="1:27" ht="13.5" customHeight="1" x14ac:dyDescent="0.25">
      <c r="A549" s="18"/>
      <c r="B549" s="19"/>
      <c r="C549" s="17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9"/>
      <c r="AA549" s="10"/>
    </row>
    <row r="550" spans="1:27" ht="13.5" customHeight="1" x14ac:dyDescent="0.25">
      <c r="A550" s="18"/>
      <c r="B550" s="19"/>
      <c r="C550" s="17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9"/>
      <c r="AA550" s="10"/>
    </row>
    <row r="551" spans="1:27" ht="13.5" customHeight="1" x14ac:dyDescent="0.25">
      <c r="A551" s="18"/>
      <c r="B551" s="19"/>
      <c r="C551" s="17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9"/>
      <c r="AA551" s="10"/>
    </row>
    <row r="552" spans="1:27" ht="13.5" customHeight="1" x14ac:dyDescent="0.25">
      <c r="A552" s="18"/>
      <c r="B552" s="19"/>
      <c r="C552" s="17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9"/>
      <c r="AA552" s="10"/>
    </row>
    <row r="553" spans="1:27" ht="13.5" customHeight="1" x14ac:dyDescent="0.25">
      <c r="A553" s="18"/>
      <c r="B553" s="19"/>
      <c r="C553" s="17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9"/>
      <c r="AA553" s="10"/>
    </row>
    <row r="554" spans="1:27" ht="13.5" customHeight="1" x14ac:dyDescent="0.25">
      <c r="A554" s="18"/>
      <c r="B554" s="19"/>
      <c r="C554" s="17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9"/>
      <c r="AA554" s="10"/>
    </row>
    <row r="555" spans="1:27" ht="13.5" customHeight="1" x14ac:dyDescent="0.25">
      <c r="A555" s="18"/>
      <c r="B555" s="19"/>
      <c r="C555" s="17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9"/>
      <c r="AA555" s="10"/>
    </row>
    <row r="556" spans="1:27" ht="13.5" customHeight="1" x14ac:dyDescent="0.25">
      <c r="A556" s="18"/>
      <c r="B556" s="19"/>
      <c r="C556" s="17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9"/>
      <c r="AA556" s="10"/>
    </row>
    <row r="557" spans="1:27" ht="13.5" customHeight="1" x14ac:dyDescent="0.25">
      <c r="A557" s="18"/>
      <c r="B557" s="19"/>
      <c r="C557" s="17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9"/>
      <c r="AA557" s="10"/>
    </row>
    <row r="558" spans="1:27" ht="13.5" customHeight="1" x14ac:dyDescent="0.25">
      <c r="A558" s="18"/>
      <c r="B558" s="19"/>
      <c r="C558" s="17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9"/>
      <c r="AA558" s="10"/>
    </row>
    <row r="559" spans="1:27" ht="13.5" customHeight="1" x14ac:dyDescent="0.25">
      <c r="A559" s="18"/>
      <c r="B559" s="19"/>
      <c r="C559" s="17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9"/>
      <c r="AA559" s="10"/>
    </row>
    <row r="560" spans="1:27" ht="13.5" customHeight="1" x14ac:dyDescent="0.25">
      <c r="A560" s="18"/>
      <c r="B560" s="19"/>
      <c r="C560" s="17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9"/>
      <c r="AA560" s="10"/>
    </row>
    <row r="561" spans="1:27" ht="13.5" customHeight="1" x14ac:dyDescent="0.25">
      <c r="A561" s="18"/>
      <c r="B561" s="19"/>
      <c r="C561" s="17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9"/>
      <c r="AA561" s="10"/>
    </row>
    <row r="562" spans="1:27" ht="13.5" customHeight="1" x14ac:dyDescent="0.25">
      <c r="A562" s="18"/>
      <c r="B562" s="19"/>
      <c r="C562" s="17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9"/>
      <c r="AA562" s="10"/>
    </row>
    <row r="563" spans="1:27" ht="13.5" customHeight="1" x14ac:dyDescent="0.25">
      <c r="A563" s="18"/>
      <c r="B563" s="19"/>
      <c r="C563" s="17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9"/>
      <c r="AA563" s="10"/>
    </row>
    <row r="564" spans="1:27" ht="13.5" customHeight="1" x14ac:dyDescent="0.25">
      <c r="A564" s="18"/>
      <c r="B564" s="19"/>
      <c r="C564" s="17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9"/>
      <c r="AA564" s="10"/>
    </row>
    <row r="565" spans="1:27" ht="13.5" customHeight="1" x14ac:dyDescent="0.25">
      <c r="A565" s="18"/>
      <c r="B565" s="19"/>
      <c r="C565" s="17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9"/>
      <c r="AA565" s="10"/>
    </row>
    <row r="566" spans="1:27" ht="13.5" customHeight="1" x14ac:dyDescent="0.25">
      <c r="A566" s="18"/>
      <c r="B566" s="19"/>
      <c r="C566" s="17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9"/>
      <c r="AA566" s="10"/>
    </row>
    <row r="567" spans="1:27" ht="13.5" customHeight="1" x14ac:dyDescent="0.25">
      <c r="A567" s="18"/>
      <c r="B567" s="19"/>
      <c r="C567" s="17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9"/>
      <c r="AA567" s="10"/>
    </row>
    <row r="568" spans="1:27" ht="13.5" customHeight="1" x14ac:dyDescent="0.25">
      <c r="A568" s="18"/>
      <c r="B568" s="19"/>
      <c r="C568" s="17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9"/>
      <c r="AA568" s="10"/>
    </row>
    <row r="569" spans="1:27" ht="13.5" customHeight="1" x14ac:dyDescent="0.25">
      <c r="A569" s="18"/>
      <c r="B569" s="19"/>
      <c r="C569" s="17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9"/>
      <c r="AA569" s="10"/>
    </row>
    <row r="570" spans="1:27" ht="13.5" customHeight="1" x14ac:dyDescent="0.25">
      <c r="A570" s="18"/>
      <c r="B570" s="19"/>
      <c r="C570" s="17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9"/>
      <c r="AA570" s="10"/>
    </row>
    <row r="571" spans="1:27" ht="13.5" customHeight="1" x14ac:dyDescent="0.25">
      <c r="A571" s="18"/>
      <c r="B571" s="19"/>
      <c r="C571" s="17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9"/>
      <c r="AA571" s="10"/>
    </row>
    <row r="572" spans="1:27" ht="13.5" customHeight="1" x14ac:dyDescent="0.25">
      <c r="A572" s="18"/>
      <c r="B572" s="19"/>
      <c r="C572" s="17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9"/>
      <c r="AA572" s="10"/>
    </row>
    <row r="573" spans="1:27" ht="13.5" customHeight="1" x14ac:dyDescent="0.25">
      <c r="A573" s="18"/>
      <c r="B573" s="19"/>
      <c r="C573" s="17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9"/>
      <c r="AA573" s="10"/>
    </row>
    <row r="574" spans="1:27" ht="13.5" customHeight="1" x14ac:dyDescent="0.25">
      <c r="A574" s="18"/>
      <c r="B574" s="19"/>
      <c r="C574" s="17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9"/>
      <c r="AA574" s="10"/>
    </row>
    <row r="575" spans="1:27" ht="13.5" customHeight="1" x14ac:dyDescent="0.25">
      <c r="A575" s="18"/>
      <c r="B575" s="19"/>
      <c r="C575" s="17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9"/>
      <c r="AA575" s="10"/>
    </row>
    <row r="576" spans="1:27" ht="13.5" customHeight="1" x14ac:dyDescent="0.25">
      <c r="A576" s="18"/>
      <c r="B576" s="19"/>
      <c r="C576" s="17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9"/>
      <c r="AA576" s="10"/>
    </row>
    <row r="577" spans="1:27" ht="13.5" customHeight="1" x14ac:dyDescent="0.25">
      <c r="A577" s="18"/>
      <c r="B577" s="19"/>
      <c r="C577" s="17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9"/>
      <c r="AA577" s="10"/>
    </row>
    <row r="578" spans="1:27" ht="13.5" customHeight="1" x14ac:dyDescent="0.25">
      <c r="A578" s="18"/>
      <c r="B578" s="19"/>
      <c r="C578" s="17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9"/>
      <c r="AA578" s="10"/>
    </row>
    <row r="579" spans="1:27" ht="13.5" customHeight="1" x14ac:dyDescent="0.25">
      <c r="A579" s="18"/>
      <c r="B579" s="19"/>
      <c r="C579" s="17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9"/>
      <c r="AA579" s="10"/>
    </row>
    <row r="580" spans="1:27" ht="13.5" customHeight="1" x14ac:dyDescent="0.25">
      <c r="A580" s="18"/>
      <c r="B580" s="19"/>
      <c r="C580" s="17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9"/>
      <c r="AA580" s="10"/>
    </row>
    <row r="581" spans="1:27" ht="13.5" customHeight="1" x14ac:dyDescent="0.25">
      <c r="A581" s="18"/>
      <c r="B581" s="19"/>
      <c r="C581" s="17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9"/>
      <c r="AA581" s="10"/>
    </row>
    <row r="582" spans="1:27" ht="13.5" customHeight="1" x14ac:dyDescent="0.25">
      <c r="A582" s="18"/>
      <c r="B582" s="19"/>
      <c r="C582" s="17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9"/>
      <c r="AA582" s="10"/>
    </row>
    <row r="583" spans="1:27" ht="13.5" customHeight="1" x14ac:dyDescent="0.25">
      <c r="A583" s="18"/>
      <c r="B583" s="19"/>
      <c r="C583" s="17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9"/>
      <c r="AA583" s="10"/>
    </row>
    <row r="584" spans="1:27" ht="13.5" customHeight="1" x14ac:dyDescent="0.25">
      <c r="A584" s="18"/>
      <c r="B584" s="19"/>
      <c r="C584" s="17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9"/>
      <c r="AA584" s="10"/>
    </row>
    <row r="585" spans="1:27" ht="13.5" customHeight="1" x14ac:dyDescent="0.25">
      <c r="A585" s="18"/>
      <c r="B585" s="19"/>
      <c r="C585" s="17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9"/>
      <c r="AA585" s="10"/>
    </row>
    <row r="586" spans="1:27" ht="13.5" customHeight="1" x14ac:dyDescent="0.25">
      <c r="A586" s="18"/>
      <c r="B586" s="19"/>
      <c r="C586" s="17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9"/>
      <c r="AA586" s="10"/>
    </row>
    <row r="587" spans="1:27" ht="13.5" customHeight="1" x14ac:dyDescent="0.25">
      <c r="A587" s="18"/>
      <c r="B587" s="19"/>
      <c r="C587" s="17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9"/>
      <c r="AA587" s="10"/>
    </row>
    <row r="588" spans="1:27" ht="13.5" customHeight="1" x14ac:dyDescent="0.25">
      <c r="A588" s="18"/>
      <c r="B588" s="19"/>
      <c r="C588" s="17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9"/>
      <c r="AA588" s="10"/>
    </row>
    <row r="589" spans="1:27" ht="13.5" customHeight="1" x14ac:dyDescent="0.25">
      <c r="A589" s="18"/>
      <c r="B589" s="19"/>
      <c r="C589" s="17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9"/>
      <c r="AA589" s="10"/>
    </row>
    <row r="590" spans="1:27" ht="13.5" customHeight="1" x14ac:dyDescent="0.25">
      <c r="A590" s="18"/>
      <c r="B590" s="19"/>
      <c r="C590" s="17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9"/>
      <c r="AA590" s="10"/>
    </row>
    <row r="591" spans="1:27" ht="13.5" customHeight="1" x14ac:dyDescent="0.25">
      <c r="A591" s="18"/>
      <c r="B591" s="19"/>
      <c r="C591" s="17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9"/>
      <c r="AA591" s="10"/>
    </row>
    <row r="592" spans="1:27" ht="13.5" customHeight="1" x14ac:dyDescent="0.25">
      <c r="A592" s="18"/>
      <c r="B592" s="19"/>
      <c r="C592" s="17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9"/>
      <c r="AA592" s="10"/>
    </row>
    <row r="593" spans="1:27" ht="13.5" customHeight="1" x14ac:dyDescent="0.25">
      <c r="A593" s="18"/>
      <c r="B593" s="19"/>
      <c r="C593" s="17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9"/>
      <c r="AA593" s="10"/>
    </row>
    <row r="594" spans="1:27" ht="13.5" customHeight="1" x14ac:dyDescent="0.25">
      <c r="A594" s="18"/>
      <c r="B594" s="19"/>
      <c r="C594" s="17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9"/>
      <c r="AA594" s="10"/>
    </row>
    <row r="595" spans="1:27" ht="13.5" customHeight="1" x14ac:dyDescent="0.25">
      <c r="A595" s="18"/>
      <c r="B595" s="19"/>
      <c r="C595" s="17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9"/>
      <c r="AA595" s="10"/>
    </row>
    <row r="596" spans="1:27" ht="13.5" customHeight="1" x14ac:dyDescent="0.25">
      <c r="A596" s="18"/>
      <c r="B596" s="19"/>
      <c r="C596" s="17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9"/>
      <c r="AA596" s="10"/>
    </row>
    <row r="597" spans="1:27" ht="13.5" customHeight="1" x14ac:dyDescent="0.25">
      <c r="A597" s="18"/>
      <c r="B597" s="19"/>
      <c r="C597" s="17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9"/>
      <c r="AA597" s="10"/>
    </row>
    <row r="598" spans="1:27" ht="13.5" customHeight="1" x14ac:dyDescent="0.25">
      <c r="A598" s="18"/>
      <c r="B598" s="19"/>
      <c r="C598" s="17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9"/>
      <c r="AA598" s="10"/>
    </row>
    <row r="599" spans="1:27" ht="13.5" customHeight="1" x14ac:dyDescent="0.25">
      <c r="A599" s="18"/>
      <c r="B599" s="19"/>
      <c r="C599" s="17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9"/>
      <c r="AA599" s="10"/>
    </row>
    <row r="600" spans="1:27" ht="13.5" customHeight="1" x14ac:dyDescent="0.25">
      <c r="A600" s="18"/>
      <c r="B600" s="19"/>
      <c r="C600" s="17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9"/>
      <c r="AA600" s="10"/>
    </row>
    <row r="601" spans="1:27" ht="13.5" customHeight="1" x14ac:dyDescent="0.25">
      <c r="A601" s="18"/>
      <c r="B601" s="19"/>
      <c r="C601" s="17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9"/>
      <c r="AA601" s="10"/>
    </row>
    <row r="602" spans="1:27" ht="13.5" customHeight="1" x14ac:dyDescent="0.25">
      <c r="A602" s="18"/>
      <c r="B602" s="19"/>
      <c r="C602" s="17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9"/>
      <c r="AA602" s="10"/>
    </row>
    <row r="603" spans="1:27" ht="13.5" customHeight="1" x14ac:dyDescent="0.25">
      <c r="A603" s="18"/>
      <c r="B603" s="19"/>
      <c r="C603" s="17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9"/>
      <c r="AA603" s="10"/>
    </row>
    <row r="604" spans="1:27" ht="13.5" customHeight="1" x14ac:dyDescent="0.25">
      <c r="A604" s="18"/>
      <c r="B604" s="19"/>
      <c r="C604" s="17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9"/>
      <c r="AA604" s="10"/>
    </row>
    <row r="605" spans="1:27" ht="13.5" customHeight="1" x14ac:dyDescent="0.25">
      <c r="A605" s="18"/>
      <c r="B605" s="19"/>
      <c r="C605" s="17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9"/>
      <c r="AA605" s="10"/>
    </row>
    <row r="606" spans="1:27" ht="13.5" customHeight="1" x14ac:dyDescent="0.25">
      <c r="A606" s="18"/>
      <c r="B606" s="19"/>
      <c r="C606" s="17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9"/>
      <c r="AA606" s="10"/>
    </row>
    <row r="607" spans="1:27" ht="13.5" customHeight="1" x14ac:dyDescent="0.25">
      <c r="A607" s="18"/>
      <c r="B607" s="19"/>
      <c r="C607" s="17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9"/>
      <c r="AA607" s="10"/>
    </row>
    <row r="608" spans="1:27" ht="13.5" customHeight="1" x14ac:dyDescent="0.25">
      <c r="A608" s="18"/>
      <c r="B608" s="19"/>
      <c r="C608" s="17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9"/>
      <c r="AA608" s="10"/>
    </row>
    <row r="609" spans="1:27" ht="13.5" customHeight="1" x14ac:dyDescent="0.25">
      <c r="A609" s="18"/>
      <c r="B609" s="19"/>
      <c r="C609" s="17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9"/>
      <c r="AA609" s="10"/>
    </row>
    <row r="610" spans="1:27" ht="13.5" customHeight="1" x14ac:dyDescent="0.25">
      <c r="A610" s="18"/>
      <c r="B610" s="19"/>
      <c r="C610" s="17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9"/>
      <c r="AA610" s="10"/>
    </row>
    <row r="611" spans="1:27" ht="13.5" customHeight="1" x14ac:dyDescent="0.25">
      <c r="A611" s="18"/>
      <c r="B611" s="19"/>
      <c r="C611" s="17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9"/>
      <c r="AA611" s="10"/>
    </row>
    <row r="612" spans="1:27" ht="13.5" customHeight="1" x14ac:dyDescent="0.25">
      <c r="A612" s="18"/>
      <c r="B612" s="19"/>
      <c r="C612" s="17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9"/>
      <c r="AA612" s="10"/>
    </row>
    <row r="613" spans="1:27" ht="13.5" customHeight="1" x14ac:dyDescent="0.25">
      <c r="A613" s="18"/>
      <c r="B613" s="19"/>
      <c r="C613" s="17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9"/>
      <c r="AA613" s="10"/>
    </row>
    <row r="614" spans="1:27" ht="13.5" customHeight="1" x14ac:dyDescent="0.25">
      <c r="A614" s="18"/>
      <c r="B614" s="19"/>
      <c r="C614" s="17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9"/>
      <c r="AA614" s="10"/>
    </row>
    <row r="615" spans="1:27" ht="13.5" customHeight="1" x14ac:dyDescent="0.25">
      <c r="A615" s="18"/>
      <c r="B615" s="19"/>
      <c r="C615" s="17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9"/>
      <c r="AA615" s="10"/>
    </row>
    <row r="616" spans="1:27" ht="13.5" customHeight="1" x14ac:dyDescent="0.25">
      <c r="A616" s="18"/>
      <c r="B616" s="19"/>
      <c r="C616" s="17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9"/>
      <c r="AA616" s="10"/>
    </row>
    <row r="617" spans="1:27" ht="13.5" customHeight="1" x14ac:dyDescent="0.25">
      <c r="A617" s="18"/>
      <c r="B617" s="19"/>
      <c r="C617" s="17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9"/>
      <c r="AA617" s="10"/>
    </row>
    <row r="618" spans="1:27" ht="13.5" customHeight="1" x14ac:dyDescent="0.25">
      <c r="A618" s="18"/>
      <c r="B618" s="19"/>
      <c r="C618" s="17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9"/>
      <c r="AA618" s="10"/>
    </row>
    <row r="619" spans="1:27" ht="13.5" customHeight="1" x14ac:dyDescent="0.25">
      <c r="A619" s="18"/>
      <c r="B619" s="19"/>
      <c r="C619" s="17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9"/>
      <c r="AA619" s="10"/>
    </row>
    <row r="620" spans="1:27" ht="13.5" customHeight="1" x14ac:dyDescent="0.25">
      <c r="A620" s="18"/>
      <c r="B620" s="19"/>
      <c r="C620" s="17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9"/>
      <c r="AA620" s="10"/>
    </row>
    <row r="621" spans="1:27" ht="13.5" customHeight="1" x14ac:dyDescent="0.25">
      <c r="A621" s="18"/>
      <c r="B621" s="19"/>
      <c r="C621" s="17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9"/>
      <c r="AA621" s="10"/>
    </row>
    <row r="622" spans="1:27" ht="13.5" customHeight="1" x14ac:dyDescent="0.25">
      <c r="A622" s="18"/>
      <c r="B622" s="19"/>
      <c r="C622" s="17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9"/>
      <c r="AA622" s="10"/>
    </row>
    <row r="623" spans="1:27" ht="13.5" customHeight="1" x14ac:dyDescent="0.25">
      <c r="A623" s="18"/>
      <c r="B623" s="19"/>
      <c r="C623" s="17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9"/>
      <c r="AA623" s="10"/>
    </row>
    <row r="624" spans="1:27" ht="13.5" customHeight="1" x14ac:dyDescent="0.25">
      <c r="A624" s="18"/>
      <c r="B624" s="19"/>
      <c r="C624" s="17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9"/>
      <c r="AA624" s="10"/>
    </row>
    <row r="625" spans="1:27" ht="13.5" customHeight="1" x14ac:dyDescent="0.25">
      <c r="A625" s="18"/>
      <c r="B625" s="19"/>
      <c r="C625" s="17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9"/>
      <c r="AA625" s="10"/>
    </row>
    <row r="626" spans="1:27" ht="13.5" customHeight="1" x14ac:dyDescent="0.25">
      <c r="A626" s="18"/>
      <c r="B626" s="19"/>
      <c r="C626" s="17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9"/>
      <c r="AA626" s="10"/>
    </row>
    <row r="627" spans="1:27" ht="13.5" customHeight="1" x14ac:dyDescent="0.25">
      <c r="A627" s="18"/>
      <c r="B627" s="19"/>
      <c r="C627" s="17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9"/>
      <c r="AA627" s="10"/>
    </row>
    <row r="628" spans="1:27" ht="13.5" customHeight="1" x14ac:dyDescent="0.25">
      <c r="A628" s="18"/>
      <c r="B628" s="19"/>
      <c r="C628" s="17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9"/>
      <c r="AA628" s="10"/>
    </row>
    <row r="629" spans="1:27" ht="13.5" customHeight="1" x14ac:dyDescent="0.25">
      <c r="A629" s="18"/>
      <c r="B629" s="19"/>
      <c r="C629" s="17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9"/>
      <c r="AA629" s="10"/>
    </row>
    <row r="630" spans="1:27" ht="13.5" customHeight="1" x14ac:dyDescent="0.25">
      <c r="A630" s="18"/>
      <c r="B630" s="19"/>
      <c r="C630" s="17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9"/>
      <c r="AA630" s="10"/>
    </row>
    <row r="631" spans="1:27" ht="13.5" customHeight="1" x14ac:dyDescent="0.25">
      <c r="A631" s="18"/>
      <c r="B631" s="19"/>
      <c r="C631" s="17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9"/>
      <c r="AA631" s="10"/>
    </row>
    <row r="632" spans="1:27" ht="13.5" customHeight="1" x14ac:dyDescent="0.25">
      <c r="A632" s="18"/>
      <c r="B632" s="19"/>
      <c r="C632" s="17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9"/>
      <c r="AA632" s="10"/>
    </row>
    <row r="633" spans="1:27" ht="13.5" customHeight="1" x14ac:dyDescent="0.25">
      <c r="A633" s="18"/>
      <c r="B633" s="19"/>
      <c r="C633" s="17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9"/>
      <c r="AA633" s="10"/>
    </row>
    <row r="634" spans="1:27" ht="13.5" customHeight="1" x14ac:dyDescent="0.25">
      <c r="A634" s="18"/>
      <c r="B634" s="19"/>
      <c r="C634" s="17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9"/>
      <c r="AA634" s="10"/>
    </row>
    <row r="635" spans="1:27" ht="13.5" customHeight="1" x14ac:dyDescent="0.25">
      <c r="A635" s="18"/>
      <c r="B635" s="19"/>
      <c r="C635" s="17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9"/>
      <c r="AA635" s="10"/>
    </row>
    <row r="636" spans="1:27" ht="13.5" customHeight="1" x14ac:dyDescent="0.25">
      <c r="A636" s="18"/>
      <c r="B636" s="19"/>
      <c r="C636" s="17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9"/>
      <c r="AA636" s="10"/>
    </row>
    <row r="637" spans="1:27" ht="13.5" customHeight="1" x14ac:dyDescent="0.25">
      <c r="A637" s="18"/>
      <c r="B637" s="19"/>
      <c r="C637" s="17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9"/>
      <c r="AA637" s="10"/>
    </row>
    <row r="638" spans="1:27" ht="13.5" customHeight="1" x14ac:dyDescent="0.25">
      <c r="A638" s="18"/>
      <c r="B638" s="19"/>
      <c r="C638" s="17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9"/>
      <c r="AA638" s="10"/>
    </row>
    <row r="639" spans="1:27" ht="13.5" customHeight="1" x14ac:dyDescent="0.25">
      <c r="A639" s="18"/>
      <c r="B639" s="19"/>
      <c r="C639" s="17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9"/>
      <c r="AA639" s="10"/>
    </row>
    <row r="640" spans="1:27" ht="13.5" customHeight="1" x14ac:dyDescent="0.25">
      <c r="A640" s="18"/>
      <c r="B640" s="19"/>
      <c r="C640" s="17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9"/>
      <c r="AA640" s="10"/>
    </row>
    <row r="641" spans="1:27" ht="13.5" customHeight="1" x14ac:dyDescent="0.25">
      <c r="A641" s="18"/>
      <c r="B641" s="19"/>
      <c r="C641" s="17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9"/>
      <c r="AA641" s="10"/>
    </row>
    <row r="642" spans="1:27" ht="13.5" customHeight="1" x14ac:dyDescent="0.25">
      <c r="A642" s="18"/>
      <c r="B642" s="19"/>
      <c r="C642" s="17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9"/>
      <c r="AA642" s="10"/>
    </row>
    <row r="643" spans="1:27" ht="13.5" customHeight="1" x14ac:dyDescent="0.25">
      <c r="A643" s="18"/>
      <c r="B643" s="19"/>
      <c r="C643" s="17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9"/>
      <c r="AA643" s="10"/>
    </row>
    <row r="644" spans="1:27" ht="13.5" customHeight="1" x14ac:dyDescent="0.25">
      <c r="A644" s="18"/>
      <c r="B644" s="19"/>
      <c r="C644" s="17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9"/>
      <c r="AA644" s="10"/>
    </row>
    <row r="645" spans="1:27" ht="13.5" customHeight="1" x14ac:dyDescent="0.25">
      <c r="A645" s="18"/>
      <c r="B645" s="19"/>
      <c r="C645" s="17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9"/>
      <c r="AA645" s="10"/>
    </row>
    <row r="646" spans="1:27" ht="13.5" customHeight="1" x14ac:dyDescent="0.25">
      <c r="A646" s="18"/>
      <c r="B646" s="19"/>
      <c r="C646" s="17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9"/>
      <c r="AA646" s="10"/>
    </row>
    <row r="647" spans="1:27" ht="13.5" customHeight="1" x14ac:dyDescent="0.25">
      <c r="A647" s="18"/>
      <c r="B647" s="19"/>
      <c r="C647" s="17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9"/>
      <c r="AA647" s="10"/>
    </row>
    <row r="648" spans="1:27" ht="13.5" customHeight="1" x14ac:dyDescent="0.25">
      <c r="A648" s="18"/>
      <c r="B648" s="19"/>
      <c r="C648" s="17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9"/>
      <c r="AA648" s="10"/>
    </row>
    <row r="649" spans="1:27" ht="13.5" customHeight="1" x14ac:dyDescent="0.25">
      <c r="A649" s="18"/>
      <c r="B649" s="19"/>
      <c r="C649" s="17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9"/>
      <c r="AA649" s="10"/>
    </row>
    <row r="650" spans="1:27" ht="13.5" customHeight="1" x14ac:dyDescent="0.25">
      <c r="A650" s="18"/>
      <c r="B650" s="19"/>
      <c r="C650" s="17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9"/>
      <c r="AA650" s="10"/>
    </row>
    <row r="651" spans="1:27" ht="13.5" customHeight="1" x14ac:dyDescent="0.25">
      <c r="A651" s="18"/>
      <c r="B651" s="19"/>
      <c r="C651" s="17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9"/>
      <c r="AA651" s="10"/>
    </row>
    <row r="652" spans="1:27" ht="13.5" customHeight="1" x14ac:dyDescent="0.25">
      <c r="A652" s="18"/>
      <c r="B652" s="19"/>
      <c r="C652" s="17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9"/>
      <c r="AA652" s="10"/>
    </row>
    <row r="653" spans="1:27" ht="13.5" customHeight="1" x14ac:dyDescent="0.25">
      <c r="A653" s="18"/>
      <c r="B653" s="19"/>
      <c r="C653" s="17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9"/>
      <c r="AA653" s="10"/>
    </row>
    <row r="654" spans="1:27" ht="13.5" customHeight="1" x14ac:dyDescent="0.25">
      <c r="A654" s="18"/>
      <c r="B654" s="19"/>
      <c r="C654" s="17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9"/>
      <c r="AA654" s="10"/>
    </row>
    <row r="655" spans="1:27" ht="13.5" customHeight="1" x14ac:dyDescent="0.25">
      <c r="A655" s="18"/>
      <c r="B655" s="19"/>
      <c r="C655" s="17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9"/>
      <c r="AA655" s="10"/>
    </row>
    <row r="656" spans="1:27" ht="13.5" customHeight="1" x14ac:dyDescent="0.25">
      <c r="A656" s="18"/>
      <c r="B656" s="19"/>
      <c r="C656" s="17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9"/>
      <c r="AA656" s="10"/>
    </row>
    <row r="657" spans="1:27" ht="13.5" customHeight="1" x14ac:dyDescent="0.25">
      <c r="A657" s="18"/>
      <c r="B657" s="19"/>
      <c r="C657" s="17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9"/>
      <c r="AA657" s="10"/>
    </row>
    <row r="658" spans="1:27" ht="13.5" customHeight="1" x14ac:dyDescent="0.25">
      <c r="A658" s="18"/>
      <c r="B658" s="19"/>
      <c r="C658" s="17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9"/>
      <c r="AA658" s="10"/>
    </row>
    <row r="659" spans="1:27" ht="13.5" customHeight="1" x14ac:dyDescent="0.25">
      <c r="A659" s="18"/>
      <c r="B659" s="19"/>
      <c r="C659" s="17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9"/>
      <c r="AA659" s="10"/>
    </row>
    <row r="660" spans="1:27" ht="13.5" customHeight="1" x14ac:dyDescent="0.25">
      <c r="A660" s="18"/>
      <c r="B660" s="19"/>
      <c r="C660" s="17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9"/>
      <c r="AA660" s="10"/>
    </row>
    <row r="661" spans="1:27" ht="13.5" customHeight="1" x14ac:dyDescent="0.25">
      <c r="A661" s="18"/>
      <c r="B661" s="19"/>
      <c r="C661" s="17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9"/>
      <c r="AA661" s="10"/>
    </row>
    <row r="662" spans="1:27" ht="13.5" customHeight="1" x14ac:dyDescent="0.25">
      <c r="A662" s="18"/>
      <c r="B662" s="19"/>
      <c r="C662" s="17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9"/>
      <c r="AA662" s="10"/>
    </row>
    <row r="663" spans="1:27" ht="13.5" customHeight="1" x14ac:dyDescent="0.25">
      <c r="A663" s="18"/>
      <c r="B663" s="19"/>
      <c r="C663" s="17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9"/>
      <c r="AA663" s="10"/>
    </row>
    <row r="664" spans="1:27" ht="13.5" customHeight="1" x14ac:dyDescent="0.25">
      <c r="A664" s="18"/>
      <c r="B664" s="19"/>
      <c r="C664" s="17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9"/>
      <c r="AA664" s="10"/>
    </row>
    <row r="665" spans="1:27" ht="13.5" customHeight="1" x14ac:dyDescent="0.25">
      <c r="A665" s="18"/>
      <c r="B665" s="19"/>
      <c r="C665" s="17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9"/>
      <c r="AA665" s="10"/>
    </row>
    <row r="666" spans="1:27" ht="13.5" customHeight="1" x14ac:dyDescent="0.25">
      <c r="A666" s="18"/>
      <c r="B666" s="19"/>
      <c r="C666" s="17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9"/>
      <c r="AA666" s="10"/>
    </row>
    <row r="667" spans="1:27" ht="13.5" customHeight="1" x14ac:dyDescent="0.25">
      <c r="A667" s="18"/>
      <c r="B667" s="19"/>
      <c r="C667" s="17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9"/>
      <c r="AA667" s="10"/>
    </row>
    <row r="668" spans="1:27" ht="13.5" customHeight="1" x14ac:dyDescent="0.25">
      <c r="A668" s="18"/>
      <c r="B668" s="19"/>
      <c r="C668" s="17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9"/>
      <c r="AA668" s="10"/>
    </row>
    <row r="669" spans="1:27" ht="13.5" customHeight="1" x14ac:dyDescent="0.25">
      <c r="A669" s="18"/>
      <c r="B669" s="19"/>
      <c r="C669" s="17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9"/>
      <c r="AA669" s="10"/>
    </row>
    <row r="670" spans="1:27" ht="13.5" customHeight="1" x14ac:dyDescent="0.25">
      <c r="A670" s="18"/>
      <c r="B670" s="19"/>
      <c r="C670" s="17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9"/>
      <c r="AA670" s="10"/>
    </row>
    <row r="671" spans="1:27" ht="13.5" customHeight="1" x14ac:dyDescent="0.25">
      <c r="A671" s="18"/>
      <c r="B671" s="19"/>
      <c r="C671" s="17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9"/>
      <c r="AA671" s="10"/>
    </row>
    <row r="672" spans="1:27" ht="13.5" customHeight="1" x14ac:dyDescent="0.25">
      <c r="A672" s="18"/>
      <c r="B672" s="19"/>
      <c r="C672" s="17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9"/>
      <c r="AA672" s="10"/>
    </row>
    <row r="673" spans="1:27" ht="13.5" customHeight="1" x14ac:dyDescent="0.25">
      <c r="A673" s="18"/>
      <c r="B673" s="19"/>
      <c r="C673" s="17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9"/>
      <c r="AA673" s="10"/>
    </row>
    <row r="674" spans="1:27" ht="13.5" customHeight="1" x14ac:dyDescent="0.25">
      <c r="A674" s="18"/>
      <c r="B674" s="19"/>
      <c r="C674" s="17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9"/>
      <c r="AA674" s="10"/>
    </row>
    <row r="675" spans="1:27" ht="13.5" customHeight="1" x14ac:dyDescent="0.25">
      <c r="A675" s="18"/>
      <c r="B675" s="19"/>
      <c r="C675" s="17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9"/>
      <c r="AA675" s="10"/>
    </row>
    <row r="676" spans="1:27" ht="13.5" customHeight="1" x14ac:dyDescent="0.25">
      <c r="A676" s="18"/>
      <c r="B676" s="19"/>
      <c r="C676" s="17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9"/>
      <c r="AA676" s="10"/>
    </row>
    <row r="677" spans="1:27" ht="13.5" customHeight="1" x14ac:dyDescent="0.25">
      <c r="A677" s="18"/>
      <c r="B677" s="19"/>
      <c r="C677" s="17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9"/>
      <c r="AA677" s="10"/>
    </row>
    <row r="678" spans="1:27" ht="13.5" customHeight="1" x14ac:dyDescent="0.25">
      <c r="A678" s="18"/>
      <c r="B678" s="19"/>
      <c r="C678" s="17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9"/>
      <c r="AA678" s="10"/>
    </row>
    <row r="679" spans="1:27" ht="13.5" customHeight="1" x14ac:dyDescent="0.25">
      <c r="A679" s="18"/>
      <c r="B679" s="19"/>
      <c r="C679" s="17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9"/>
      <c r="AA679" s="10"/>
    </row>
    <row r="680" spans="1:27" ht="13.5" customHeight="1" x14ac:dyDescent="0.25">
      <c r="A680" s="18"/>
      <c r="B680" s="19"/>
      <c r="C680" s="17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9"/>
      <c r="AA680" s="10"/>
    </row>
    <row r="681" spans="1:27" ht="13.5" customHeight="1" x14ac:dyDescent="0.25">
      <c r="A681" s="18"/>
      <c r="B681" s="19"/>
      <c r="C681" s="17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9"/>
      <c r="AA681" s="10"/>
    </row>
    <row r="682" spans="1:27" ht="13.5" customHeight="1" x14ac:dyDescent="0.25">
      <c r="A682" s="18"/>
      <c r="B682" s="19"/>
      <c r="C682" s="17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9"/>
      <c r="AA682" s="10"/>
    </row>
    <row r="683" spans="1:27" ht="13.5" customHeight="1" x14ac:dyDescent="0.25">
      <c r="A683" s="18"/>
      <c r="B683" s="19"/>
      <c r="C683" s="17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9"/>
      <c r="AA683" s="10"/>
    </row>
    <row r="684" spans="1:27" ht="13.5" customHeight="1" x14ac:dyDescent="0.25">
      <c r="A684" s="18"/>
      <c r="B684" s="19"/>
      <c r="C684" s="17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9"/>
      <c r="AA684" s="10"/>
    </row>
    <row r="685" spans="1:27" ht="13.5" customHeight="1" x14ac:dyDescent="0.25">
      <c r="A685" s="18"/>
      <c r="B685" s="19"/>
      <c r="C685" s="17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9"/>
      <c r="AA685" s="10"/>
    </row>
    <row r="686" spans="1:27" ht="13.5" customHeight="1" x14ac:dyDescent="0.25">
      <c r="A686" s="18"/>
      <c r="B686" s="19"/>
      <c r="C686" s="17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9"/>
      <c r="AA686" s="10"/>
    </row>
    <row r="687" spans="1:27" ht="13.5" customHeight="1" x14ac:dyDescent="0.25">
      <c r="A687" s="18"/>
      <c r="B687" s="19"/>
      <c r="C687" s="17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9"/>
      <c r="AA687" s="10"/>
    </row>
    <row r="688" spans="1:27" ht="13.5" customHeight="1" x14ac:dyDescent="0.25">
      <c r="A688" s="18"/>
      <c r="B688" s="19"/>
      <c r="C688" s="17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9"/>
      <c r="AA688" s="10"/>
    </row>
    <row r="689" spans="1:27" ht="13.5" customHeight="1" x14ac:dyDescent="0.25">
      <c r="A689" s="18"/>
      <c r="B689" s="19"/>
      <c r="C689" s="17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9"/>
      <c r="AA689" s="10"/>
    </row>
    <row r="690" spans="1:27" ht="13.5" customHeight="1" x14ac:dyDescent="0.25">
      <c r="A690" s="18"/>
      <c r="B690" s="19"/>
      <c r="C690" s="17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9"/>
      <c r="AA690" s="10"/>
    </row>
    <row r="691" spans="1:27" ht="13.5" customHeight="1" x14ac:dyDescent="0.25">
      <c r="A691" s="18"/>
      <c r="B691" s="19"/>
      <c r="C691" s="17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9"/>
      <c r="AA691" s="10"/>
    </row>
    <row r="692" spans="1:27" ht="13.5" customHeight="1" x14ac:dyDescent="0.25">
      <c r="A692" s="18"/>
      <c r="B692" s="19"/>
      <c r="C692" s="17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9"/>
      <c r="AA692" s="10"/>
    </row>
    <row r="693" spans="1:27" ht="13.5" customHeight="1" x14ac:dyDescent="0.25">
      <c r="A693" s="18"/>
      <c r="B693" s="19"/>
      <c r="C693" s="17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9"/>
      <c r="AA693" s="10"/>
    </row>
    <row r="694" spans="1:27" ht="13.5" customHeight="1" x14ac:dyDescent="0.25">
      <c r="A694" s="18"/>
      <c r="B694" s="19"/>
      <c r="C694" s="17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9"/>
      <c r="AA694" s="10"/>
    </row>
    <row r="695" spans="1:27" ht="13.5" customHeight="1" x14ac:dyDescent="0.25">
      <c r="A695" s="18"/>
      <c r="B695" s="19"/>
      <c r="C695" s="17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9"/>
      <c r="AA695" s="10"/>
    </row>
    <row r="696" spans="1:27" ht="13.5" customHeight="1" x14ac:dyDescent="0.25">
      <c r="A696" s="18"/>
      <c r="B696" s="19"/>
      <c r="C696" s="17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9"/>
      <c r="AA696" s="10"/>
    </row>
    <row r="697" spans="1:27" ht="13.5" customHeight="1" x14ac:dyDescent="0.25">
      <c r="A697" s="18"/>
      <c r="B697" s="19"/>
      <c r="C697" s="17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9"/>
      <c r="AA697" s="10"/>
    </row>
    <row r="698" spans="1:27" ht="13.5" customHeight="1" x14ac:dyDescent="0.25">
      <c r="A698" s="18"/>
      <c r="B698" s="19"/>
      <c r="C698" s="17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9"/>
      <c r="AA698" s="10"/>
    </row>
    <row r="699" spans="1:27" ht="13.5" customHeight="1" x14ac:dyDescent="0.25">
      <c r="A699" s="18"/>
      <c r="B699" s="19"/>
      <c r="C699" s="17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9"/>
      <c r="AA699" s="10"/>
    </row>
    <row r="700" spans="1:27" ht="13.5" customHeight="1" x14ac:dyDescent="0.25">
      <c r="A700" s="18"/>
      <c r="B700" s="19"/>
      <c r="C700" s="17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9"/>
      <c r="AA700" s="10"/>
    </row>
    <row r="701" spans="1:27" ht="13.5" customHeight="1" x14ac:dyDescent="0.25">
      <c r="A701" s="18"/>
      <c r="B701" s="19"/>
      <c r="C701" s="17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9"/>
      <c r="AA701" s="10"/>
    </row>
    <row r="702" spans="1:27" ht="13.5" customHeight="1" x14ac:dyDescent="0.25">
      <c r="A702" s="18"/>
      <c r="B702" s="19"/>
      <c r="C702" s="17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9"/>
      <c r="AA702" s="10"/>
    </row>
    <row r="703" spans="1:27" ht="13.5" customHeight="1" x14ac:dyDescent="0.25">
      <c r="A703" s="18"/>
      <c r="B703" s="19"/>
      <c r="C703" s="17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9"/>
      <c r="AA703" s="10"/>
    </row>
    <row r="704" spans="1:27" ht="13.5" customHeight="1" x14ac:dyDescent="0.25">
      <c r="A704" s="18"/>
      <c r="B704" s="19"/>
      <c r="C704" s="17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9"/>
      <c r="AA704" s="10"/>
    </row>
    <row r="705" spans="1:27" ht="13.5" customHeight="1" x14ac:dyDescent="0.25">
      <c r="A705" s="18"/>
      <c r="B705" s="19"/>
      <c r="C705" s="17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9"/>
      <c r="AA705" s="10"/>
    </row>
    <row r="706" spans="1:27" ht="13.5" customHeight="1" x14ac:dyDescent="0.25">
      <c r="A706" s="18"/>
      <c r="B706" s="19"/>
      <c r="C706" s="17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9"/>
      <c r="AA706" s="10"/>
    </row>
    <row r="707" spans="1:27" ht="13.5" customHeight="1" x14ac:dyDescent="0.25">
      <c r="A707" s="18"/>
      <c r="B707" s="19"/>
      <c r="C707" s="17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9"/>
      <c r="AA707" s="10"/>
    </row>
    <row r="708" spans="1:27" ht="13.5" customHeight="1" x14ac:dyDescent="0.25">
      <c r="A708" s="18"/>
      <c r="B708" s="19"/>
      <c r="C708" s="17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9"/>
      <c r="AA708" s="10"/>
    </row>
    <row r="709" spans="1:27" ht="13.5" customHeight="1" x14ac:dyDescent="0.25">
      <c r="A709" s="18"/>
      <c r="B709" s="19"/>
      <c r="C709" s="17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9"/>
      <c r="AA709" s="10"/>
    </row>
    <row r="710" spans="1:27" ht="13.5" customHeight="1" x14ac:dyDescent="0.25">
      <c r="A710" s="18"/>
      <c r="B710" s="19"/>
      <c r="C710" s="17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9"/>
      <c r="AA710" s="10"/>
    </row>
    <row r="711" spans="1:27" ht="13.5" customHeight="1" x14ac:dyDescent="0.25">
      <c r="A711" s="18"/>
      <c r="B711" s="19"/>
      <c r="C711" s="17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9"/>
      <c r="AA711" s="10"/>
    </row>
    <row r="712" spans="1:27" ht="13.5" customHeight="1" x14ac:dyDescent="0.25">
      <c r="A712" s="18"/>
      <c r="B712" s="19"/>
      <c r="C712" s="17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9"/>
      <c r="AA712" s="10"/>
    </row>
    <row r="713" spans="1:27" ht="13.5" customHeight="1" x14ac:dyDescent="0.25">
      <c r="A713" s="18"/>
      <c r="B713" s="19"/>
      <c r="C713" s="17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9"/>
      <c r="AA713" s="10"/>
    </row>
    <row r="714" spans="1:27" ht="13.5" customHeight="1" x14ac:dyDescent="0.25">
      <c r="A714" s="18"/>
      <c r="B714" s="19"/>
      <c r="C714" s="17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9"/>
      <c r="AA714" s="10"/>
    </row>
    <row r="715" spans="1:27" ht="13.5" customHeight="1" x14ac:dyDescent="0.25">
      <c r="A715" s="18"/>
      <c r="B715" s="19"/>
      <c r="C715" s="17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9"/>
      <c r="AA715" s="10"/>
    </row>
    <row r="716" spans="1:27" ht="13.5" customHeight="1" x14ac:dyDescent="0.25">
      <c r="A716" s="18"/>
      <c r="B716" s="19"/>
      <c r="C716" s="17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9"/>
      <c r="AA716" s="10"/>
    </row>
    <row r="717" spans="1:27" ht="13.5" customHeight="1" x14ac:dyDescent="0.25">
      <c r="A717" s="18"/>
      <c r="B717" s="19"/>
      <c r="C717" s="17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9"/>
      <c r="AA717" s="10"/>
    </row>
    <row r="718" spans="1:27" ht="13.5" customHeight="1" x14ac:dyDescent="0.25">
      <c r="A718" s="18"/>
      <c r="B718" s="19"/>
      <c r="C718" s="17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9"/>
      <c r="AA718" s="10"/>
    </row>
    <row r="719" spans="1:27" ht="13.5" customHeight="1" x14ac:dyDescent="0.25">
      <c r="A719" s="18"/>
      <c r="B719" s="19"/>
      <c r="C719" s="17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9"/>
      <c r="AA719" s="10"/>
    </row>
    <row r="720" spans="1:27" ht="13.5" customHeight="1" x14ac:dyDescent="0.25">
      <c r="A720" s="18"/>
      <c r="B720" s="19"/>
      <c r="C720" s="17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9"/>
      <c r="AA720" s="10"/>
    </row>
    <row r="721" spans="1:27" ht="13.5" customHeight="1" x14ac:dyDescent="0.25">
      <c r="A721" s="18"/>
      <c r="B721" s="19"/>
      <c r="C721" s="17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9"/>
      <c r="AA721" s="10"/>
    </row>
    <row r="722" spans="1:27" ht="13.5" customHeight="1" x14ac:dyDescent="0.25">
      <c r="A722" s="18"/>
      <c r="B722" s="19"/>
      <c r="C722" s="17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9"/>
      <c r="AA722" s="10"/>
    </row>
    <row r="723" spans="1:27" ht="13.5" customHeight="1" x14ac:dyDescent="0.25">
      <c r="A723" s="18"/>
      <c r="B723" s="19"/>
      <c r="C723" s="17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9"/>
      <c r="AA723" s="10"/>
    </row>
    <row r="724" spans="1:27" ht="13.5" customHeight="1" x14ac:dyDescent="0.25">
      <c r="A724" s="18"/>
      <c r="B724" s="19"/>
      <c r="C724" s="17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9"/>
      <c r="AA724" s="10"/>
    </row>
    <row r="725" spans="1:27" ht="13.5" customHeight="1" x14ac:dyDescent="0.25">
      <c r="A725" s="18"/>
      <c r="B725" s="19"/>
      <c r="C725" s="17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9"/>
      <c r="AA725" s="10"/>
    </row>
    <row r="726" spans="1:27" ht="13.5" customHeight="1" x14ac:dyDescent="0.25">
      <c r="A726" s="18"/>
      <c r="B726" s="19"/>
      <c r="C726" s="17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9"/>
      <c r="AA726" s="10"/>
    </row>
    <row r="727" spans="1:27" ht="13.5" customHeight="1" x14ac:dyDescent="0.25">
      <c r="A727" s="18"/>
      <c r="B727" s="19"/>
      <c r="C727" s="17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9"/>
      <c r="AA727" s="10"/>
    </row>
    <row r="728" spans="1:27" ht="13.5" customHeight="1" x14ac:dyDescent="0.25">
      <c r="A728" s="18"/>
      <c r="B728" s="19"/>
      <c r="C728" s="17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9"/>
      <c r="AA728" s="10"/>
    </row>
    <row r="729" spans="1:27" ht="13.5" customHeight="1" x14ac:dyDescent="0.25">
      <c r="A729" s="18"/>
      <c r="B729" s="19"/>
      <c r="C729" s="17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9"/>
      <c r="AA729" s="10"/>
    </row>
    <row r="730" spans="1:27" ht="13.5" customHeight="1" x14ac:dyDescent="0.25">
      <c r="A730" s="18"/>
      <c r="B730" s="19"/>
      <c r="C730" s="17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9"/>
      <c r="AA730" s="10"/>
    </row>
    <row r="731" spans="1:27" ht="13.5" customHeight="1" x14ac:dyDescent="0.25">
      <c r="A731" s="18"/>
      <c r="B731" s="19"/>
      <c r="C731" s="17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9"/>
      <c r="AA731" s="10"/>
    </row>
    <row r="732" spans="1:27" ht="13.5" customHeight="1" x14ac:dyDescent="0.25">
      <c r="A732" s="18"/>
      <c r="B732" s="19"/>
      <c r="C732" s="17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9"/>
      <c r="AA732" s="10"/>
    </row>
    <row r="733" spans="1:27" ht="13.5" customHeight="1" x14ac:dyDescent="0.25">
      <c r="A733" s="18"/>
      <c r="B733" s="19"/>
      <c r="C733" s="17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9"/>
      <c r="AA733" s="10"/>
    </row>
    <row r="734" spans="1:27" ht="13.5" customHeight="1" x14ac:dyDescent="0.25">
      <c r="A734" s="18"/>
      <c r="B734" s="19"/>
      <c r="C734" s="17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9"/>
      <c r="AA734" s="10"/>
    </row>
    <row r="735" spans="1:27" ht="13.5" customHeight="1" x14ac:dyDescent="0.25">
      <c r="A735" s="18"/>
      <c r="B735" s="19"/>
      <c r="C735" s="17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9"/>
      <c r="AA735" s="10"/>
    </row>
    <row r="736" spans="1:27" ht="13.5" customHeight="1" x14ac:dyDescent="0.25">
      <c r="A736" s="18"/>
      <c r="B736" s="19"/>
      <c r="C736" s="17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9"/>
      <c r="AA736" s="10"/>
    </row>
    <row r="737" spans="1:27" ht="13.5" customHeight="1" x14ac:dyDescent="0.25">
      <c r="A737" s="18"/>
      <c r="B737" s="19"/>
      <c r="C737" s="17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9"/>
      <c r="AA737" s="10"/>
    </row>
    <row r="738" spans="1:27" ht="13.5" customHeight="1" x14ac:dyDescent="0.25">
      <c r="A738" s="18"/>
      <c r="B738" s="19"/>
      <c r="C738" s="17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9"/>
      <c r="AA738" s="10"/>
    </row>
    <row r="739" spans="1:27" ht="13.5" customHeight="1" x14ac:dyDescent="0.25">
      <c r="A739" s="18"/>
      <c r="B739" s="19"/>
      <c r="C739" s="17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9"/>
      <c r="AA739" s="10"/>
    </row>
    <row r="740" spans="1:27" ht="13.5" customHeight="1" x14ac:dyDescent="0.25">
      <c r="A740" s="18"/>
      <c r="B740" s="19"/>
      <c r="C740" s="17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9"/>
      <c r="AA740" s="10"/>
    </row>
    <row r="741" spans="1:27" ht="13.5" customHeight="1" x14ac:dyDescent="0.25">
      <c r="A741" s="18"/>
      <c r="B741" s="19"/>
      <c r="C741" s="17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9"/>
      <c r="AA741" s="10"/>
    </row>
    <row r="742" spans="1:27" ht="13.5" customHeight="1" x14ac:dyDescent="0.25">
      <c r="A742" s="18"/>
      <c r="B742" s="19"/>
      <c r="C742" s="17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9"/>
      <c r="AA742" s="10"/>
    </row>
    <row r="743" spans="1:27" ht="13.5" customHeight="1" x14ac:dyDescent="0.25">
      <c r="A743" s="18"/>
      <c r="B743" s="19"/>
      <c r="C743" s="17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9"/>
      <c r="AA743" s="10"/>
    </row>
    <row r="744" spans="1:27" ht="13.5" customHeight="1" x14ac:dyDescent="0.25">
      <c r="A744" s="18"/>
      <c r="B744" s="19"/>
      <c r="C744" s="17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9"/>
      <c r="AA744" s="10"/>
    </row>
    <row r="745" spans="1:27" ht="13.5" customHeight="1" x14ac:dyDescent="0.25">
      <c r="A745" s="18"/>
      <c r="B745" s="19"/>
      <c r="C745" s="17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9"/>
      <c r="AA745" s="10"/>
    </row>
    <row r="746" spans="1:27" ht="13.5" customHeight="1" x14ac:dyDescent="0.25">
      <c r="A746" s="18"/>
      <c r="B746" s="19"/>
      <c r="C746" s="17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9"/>
      <c r="AA746" s="10"/>
    </row>
    <row r="747" spans="1:27" ht="13.5" customHeight="1" x14ac:dyDescent="0.25">
      <c r="A747" s="18"/>
      <c r="B747" s="19"/>
      <c r="C747" s="17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9"/>
      <c r="AA747" s="10"/>
    </row>
    <row r="748" spans="1:27" ht="13.5" customHeight="1" x14ac:dyDescent="0.25">
      <c r="A748" s="18"/>
      <c r="B748" s="19"/>
      <c r="C748" s="17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9"/>
      <c r="AA748" s="10"/>
    </row>
    <row r="749" spans="1:27" ht="13.5" customHeight="1" x14ac:dyDescent="0.25">
      <c r="A749" s="18"/>
      <c r="B749" s="19"/>
      <c r="C749" s="17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9"/>
      <c r="AA749" s="10"/>
    </row>
    <row r="750" spans="1:27" ht="13.5" customHeight="1" x14ac:dyDescent="0.25">
      <c r="A750" s="18"/>
      <c r="B750" s="19"/>
      <c r="C750" s="17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9"/>
      <c r="AA750" s="10"/>
    </row>
    <row r="751" spans="1:27" ht="13.5" customHeight="1" x14ac:dyDescent="0.25">
      <c r="A751" s="18"/>
      <c r="B751" s="19"/>
      <c r="C751" s="17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9"/>
      <c r="AA751" s="10"/>
    </row>
    <row r="752" spans="1:27" ht="13.5" customHeight="1" x14ac:dyDescent="0.25">
      <c r="A752" s="18"/>
      <c r="B752" s="19"/>
      <c r="C752" s="17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9"/>
      <c r="AA752" s="10"/>
    </row>
    <row r="753" spans="1:27" ht="13.5" customHeight="1" x14ac:dyDescent="0.25">
      <c r="A753" s="18"/>
      <c r="B753" s="19"/>
      <c r="C753" s="17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9"/>
      <c r="AA753" s="10"/>
    </row>
    <row r="754" spans="1:27" ht="13.5" customHeight="1" x14ac:dyDescent="0.25">
      <c r="A754" s="18"/>
      <c r="B754" s="19"/>
      <c r="C754" s="17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9"/>
      <c r="AA754" s="10"/>
    </row>
    <row r="755" spans="1:27" ht="13.5" customHeight="1" x14ac:dyDescent="0.25">
      <c r="A755" s="18"/>
      <c r="B755" s="19"/>
      <c r="C755" s="17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9"/>
      <c r="AA755" s="10"/>
    </row>
    <row r="756" spans="1:27" ht="13.5" customHeight="1" x14ac:dyDescent="0.25">
      <c r="A756" s="18"/>
      <c r="B756" s="19"/>
      <c r="C756" s="17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9"/>
      <c r="AA756" s="10"/>
    </row>
    <row r="757" spans="1:27" ht="13.5" customHeight="1" x14ac:dyDescent="0.25">
      <c r="A757" s="18"/>
      <c r="B757" s="19"/>
      <c r="C757" s="17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9"/>
      <c r="AA757" s="10"/>
    </row>
    <row r="758" spans="1:27" ht="13.5" customHeight="1" x14ac:dyDescent="0.25">
      <c r="A758" s="18"/>
      <c r="B758" s="19"/>
      <c r="C758" s="17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9"/>
      <c r="AA758" s="10"/>
    </row>
    <row r="759" spans="1:27" ht="13.5" customHeight="1" x14ac:dyDescent="0.25">
      <c r="A759" s="18"/>
      <c r="B759" s="19"/>
      <c r="C759" s="17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9"/>
      <c r="AA759" s="10"/>
    </row>
    <row r="760" spans="1:27" ht="13.5" customHeight="1" x14ac:dyDescent="0.25">
      <c r="A760" s="18"/>
      <c r="B760" s="19"/>
      <c r="C760" s="17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9"/>
      <c r="AA760" s="10"/>
    </row>
    <row r="761" spans="1:27" ht="13.5" customHeight="1" x14ac:dyDescent="0.25">
      <c r="A761" s="18"/>
      <c r="B761" s="19"/>
      <c r="C761" s="17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9"/>
      <c r="AA761" s="10"/>
    </row>
    <row r="762" spans="1:27" ht="13.5" customHeight="1" x14ac:dyDescent="0.25">
      <c r="A762" s="18"/>
      <c r="B762" s="19"/>
      <c r="C762" s="17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9"/>
      <c r="AA762" s="10"/>
    </row>
    <row r="763" spans="1:27" ht="13.5" customHeight="1" x14ac:dyDescent="0.25">
      <c r="A763" s="18"/>
      <c r="B763" s="19"/>
      <c r="C763" s="17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9"/>
      <c r="AA763" s="10"/>
    </row>
    <row r="764" spans="1:27" ht="13.5" customHeight="1" x14ac:dyDescent="0.25">
      <c r="A764" s="18"/>
      <c r="B764" s="19"/>
      <c r="C764" s="17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9"/>
      <c r="AA764" s="10"/>
    </row>
    <row r="765" spans="1:27" ht="13.5" customHeight="1" x14ac:dyDescent="0.25">
      <c r="A765" s="18"/>
      <c r="B765" s="19"/>
      <c r="C765" s="17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9"/>
      <c r="AA765" s="10"/>
    </row>
    <row r="766" spans="1:27" ht="13.5" customHeight="1" x14ac:dyDescent="0.25">
      <c r="A766" s="18"/>
      <c r="B766" s="19"/>
      <c r="C766" s="17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9"/>
      <c r="AA766" s="10"/>
    </row>
    <row r="767" spans="1:27" ht="13.5" customHeight="1" x14ac:dyDescent="0.25">
      <c r="A767" s="18"/>
      <c r="B767" s="19"/>
      <c r="C767" s="17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9"/>
      <c r="AA767" s="10"/>
    </row>
    <row r="768" spans="1:27" ht="13.5" customHeight="1" x14ac:dyDescent="0.25">
      <c r="A768" s="18"/>
      <c r="B768" s="19"/>
      <c r="C768" s="17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9"/>
      <c r="AA768" s="10"/>
    </row>
    <row r="769" spans="1:27" ht="13.5" customHeight="1" x14ac:dyDescent="0.25">
      <c r="A769" s="18"/>
      <c r="B769" s="19"/>
      <c r="C769" s="17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9"/>
      <c r="AA769" s="10"/>
    </row>
    <row r="770" spans="1:27" ht="13.5" customHeight="1" x14ac:dyDescent="0.25">
      <c r="A770" s="18"/>
      <c r="B770" s="19"/>
      <c r="C770" s="17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9"/>
      <c r="AA770" s="10"/>
    </row>
    <row r="771" spans="1:27" ht="13.5" customHeight="1" x14ac:dyDescent="0.25">
      <c r="A771" s="18"/>
      <c r="B771" s="19"/>
      <c r="C771" s="17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9"/>
      <c r="AA771" s="10"/>
    </row>
    <row r="772" spans="1:27" ht="13.5" customHeight="1" x14ac:dyDescent="0.25">
      <c r="A772" s="18"/>
      <c r="B772" s="19"/>
      <c r="C772" s="17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9"/>
      <c r="AA772" s="10"/>
    </row>
    <row r="773" spans="1:27" ht="13.5" customHeight="1" x14ac:dyDescent="0.25">
      <c r="A773" s="18"/>
      <c r="B773" s="19"/>
      <c r="C773" s="17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9"/>
      <c r="AA773" s="10"/>
    </row>
    <row r="774" spans="1:27" ht="13.5" customHeight="1" x14ac:dyDescent="0.25">
      <c r="A774" s="18"/>
      <c r="B774" s="19"/>
      <c r="C774" s="17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9"/>
      <c r="AA774" s="10"/>
    </row>
    <row r="775" spans="1:27" ht="13.5" customHeight="1" x14ac:dyDescent="0.25">
      <c r="A775" s="18"/>
      <c r="B775" s="19"/>
      <c r="C775" s="17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9"/>
      <c r="AA775" s="10"/>
    </row>
    <row r="776" spans="1:27" ht="13.5" customHeight="1" x14ac:dyDescent="0.25">
      <c r="A776" s="18"/>
      <c r="B776" s="19"/>
      <c r="C776" s="17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9"/>
      <c r="AA776" s="10"/>
    </row>
    <row r="777" spans="1:27" ht="13.5" customHeight="1" x14ac:dyDescent="0.25">
      <c r="A777" s="18"/>
      <c r="B777" s="19"/>
      <c r="C777" s="17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9"/>
      <c r="AA777" s="10"/>
    </row>
    <row r="778" spans="1:27" ht="13.5" customHeight="1" x14ac:dyDescent="0.25">
      <c r="A778" s="18"/>
      <c r="B778" s="19"/>
      <c r="C778" s="17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9"/>
      <c r="AA778" s="10"/>
    </row>
    <row r="779" spans="1:27" ht="13.5" customHeight="1" x14ac:dyDescent="0.25">
      <c r="A779" s="18"/>
      <c r="B779" s="19"/>
      <c r="C779" s="17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9"/>
      <c r="AA779" s="10"/>
    </row>
    <row r="780" spans="1:27" ht="13.5" customHeight="1" x14ac:dyDescent="0.25">
      <c r="A780" s="18"/>
      <c r="B780" s="19"/>
      <c r="C780" s="17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9"/>
      <c r="AA780" s="10"/>
    </row>
    <row r="781" spans="1:27" ht="13.5" customHeight="1" x14ac:dyDescent="0.25">
      <c r="A781" s="18"/>
      <c r="B781" s="19"/>
      <c r="C781" s="17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9"/>
      <c r="AA781" s="10"/>
    </row>
    <row r="782" spans="1:27" ht="13.5" customHeight="1" x14ac:dyDescent="0.25">
      <c r="A782" s="18"/>
      <c r="B782" s="19"/>
      <c r="C782" s="17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9"/>
      <c r="AA782" s="10"/>
    </row>
    <row r="783" spans="1:27" ht="13.5" customHeight="1" x14ac:dyDescent="0.25">
      <c r="A783" s="18"/>
      <c r="B783" s="19"/>
      <c r="C783" s="17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9"/>
      <c r="AA783" s="10"/>
    </row>
    <row r="784" spans="1:27" ht="13.5" customHeight="1" x14ac:dyDescent="0.25">
      <c r="A784" s="18"/>
      <c r="B784" s="19"/>
      <c r="C784" s="17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9"/>
      <c r="AA784" s="10"/>
    </row>
    <row r="785" spans="1:27" ht="13.5" customHeight="1" x14ac:dyDescent="0.25">
      <c r="A785" s="18"/>
      <c r="B785" s="19"/>
      <c r="C785" s="17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9"/>
      <c r="AA785" s="10"/>
    </row>
    <row r="786" spans="1:27" ht="13.5" customHeight="1" x14ac:dyDescent="0.25">
      <c r="A786" s="18"/>
      <c r="B786" s="19"/>
      <c r="C786" s="17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9"/>
      <c r="AA786" s="10"/>
    </row>
    <row r="787" spans="1:27" ht="13.5" customHeight="1" x14ac:dyDescent="0.25">
      <c r="A787" s="18"/>
      <c r="B787" s="19"/>
      <c r="C787" s="17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9"/>
      <c r="AA787" s="10"/>
    </row>
    <row r="788" spans="1:27" ht="13.5" customHeight="1" x14ac:dyDescent="0.25">
      <c r="A788" s="18"/>
      <c r="B788" s="19"/>
      <c r="C788" s="17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9"/>
      <c r="AA788" s="10"/>
    </row>
    <row r="789" spans="1:27" ht="13.5" customHeight="1" x14ac:dyDescent="0.25">
      <c r="A789" s="18"/>
      <c r="B789" s="19"/>
      <c r="C789" s="17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9"/>
      <c r="AA789" s="10"/>
    </row>
    <row r="790" spans="1:27" ht="13.5" customHeight="1" x14ac:dyDescent="0.25">
      <c r="A790" s="18"/>
      <c r="B790" s="19"/>
      <c r="C790" s="17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9"/>
      <c r="AA790" s="10"/>
    </row>
    <row r="791" spans="1:27" ht="13.5" customHeight="1" x14ac:dyDescent="0.25">
      <c r="A791" s="18"/>
      <c r="B791" s="19"/>
      <c r="C791" s="17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9"/>
      <c r="AA791" s="10"/>
    </row>
    <row r="792" spans="1:27" ht="13.5" customHeight="1" x14ac:dyDescent="0.25">
      <c r="A792" s="18"/>
      <c r="B792" s="19"/>
      <c r="C792" s="17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9"/>
      <c r="AA792" s="10"/>
    </row>
    <row r="793" spans="1:27" ht="13.5" customHeight="1" x14ac:dyDescent="0.25">
      <c r="A793" s="18"/>
      <c r="B793" s="19"/>
      <c r="C793" s="17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9"/>
      <c r="AA793" s="10"/>
    </row>
    <row r="794" spans="1:27" ht="13.5" customHeight="1" x14ac:dyDescent="0.25">
      <c r="A794" s="18"/>
      <c r="B794" s="19"/>
      <c r="C794" s="17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9"/>
      <c r="AA794" s="10"/>
    </row>
    <row r="795" spans="1:27" ht="13.5" customHeight="1" x14ac:dyDescent="0.25">
      <c r="A795" s="18"/>
      <c r="B795" s="19"/>
      <c r="C795" s="17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9"/>
      <c r="AA795" s="10"/>
    </row>
    <row r="796" spans="1:27" ht="13.5" customHeight="1" x14ac:dyDescent="0.25">
      <c r="A796" s="18"/>
      <c r="B796" s="19"/>
      <c r="C796" s="17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9"/>
      <c r="AA796" s="10"/>
    </row>
    <row r="797" spans="1:27" ht="13.5" customHeight="1" x14ac:dyDescent="0.25">
      <c r="A797" s="18"/>
      <c r="B797" s="19"/>
      <c r="C797" s="17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9"/>
      <c r="AA797" s="10"/>
    </row>
    <row r="798" spans="1:27" ht="13.5" customHeight="1" x14ac:dyDescent="0.25">
      <c r="A798" s="18"/>
      <c r="B798" s="19"/>
      <c r="C798" s="17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9"/>
      <c r="AA798" s="10"/>
    </row>
    <row r="799" spans="1:27" ht="13.5" customHeight="1" x14ac:dyDescent="0.25">
      <c r="A799" s="18"/>
      <c r="B799" s="19"/>
      <c r="C799" s="17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9"/>
      <c r="AA799" s="10"/>
    </row>
    <row r="800" spans="1:27" ht="13.5" customHeight="1" x14ac:dyDescent="0.25">
      <c r="A800" s="18"/>
      <c r="B800" s="19"/>
      <c r="C800" s="17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9"/>
      <c r="AA800" s="10"/>
    </row>
    <row r="801" spans="1:27" ht="13.5" customHeight="1" x14ac:dyDescent="0.25">
      <c r="A801" s="18"/>
      <c r="B801" s="19"/>
      <c r="C801" s="17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9"/>
      <c r="AA801" s="10"/>
    </row>
    <row r="802" spans="1:27" ht="13.5" customHeight="1" x14ac:dyDescent="0.25">
      <c r="A802" s="18"/>
      <c r="B802" s="19"/>
      <c r="C802" s="17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9"/>
      <c r="AA802" s="10"/>
    </row>
    <row r="803" spans="1:27" ht="13.5" customHeight="1" x14ac:dyDescent="0.25">
      <c r="A803" s="18"/>
      <c r="B803" s="19"/>
      <c r="C803" s="17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9"/>
      <c r="AA803" s="10"/>
    </row>
    <row r="804" spans="1:27" ht="13.5" customHeight="1" x14ac:dyDescent="0.25">
      <c r="A804" s="18"/>
      <c r="B804" s="19"/>
      <c r="C804" s="17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9"/>
      <c r="AA804" s="10"/>
    </row>
    <row r="805" spans="1:27" ht="13.5" customHeight="1" x14ac:dyDescent="0.25">
      <c r="A805" s="18"/>
      <c r="B805" s="19"/>
      <c r="C805" s="17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9"/>
      <c r="AA805" s="10"/>
    </row>
    <row r="806" spans="1:27" ht="13.5" customHeight="1" x14ac:dyDescent="0.25">
      <c r="A806" s="18"/>
      <c r="B806" s="19"/>
      <c r="C806" s="17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9"/>
      <c r="AA806" s="10"/>
    </row>
    <row r="807" spans="1:27" ht="13.5" customHeight="1" x14ac:dyDescent="0.25">
      <c r="A807" s="18"/>
      <c r="B807" s="19"/>
      <c r="C807" s="17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9"/>
      <c r="AA807" s="10"/>
    </row>
    <row r="808" spans="1:27" ht="13.5" customHeight="1" x14ac:dyDescent="0.25">
      <c r="A808" s="18"/>
      <c r="B808" s="19"/>
      <c r="C808" s="17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9"/>
      <c r="AA808" s="10"/>
    </row>
    <row r="809" spans="1:27" ht="13.5" customHeight="1" x14ac:dyDescent="0.25">
      <c r="A809" s="18"/>
      <c r="B809" s="19"/>
      <c r="C809" s="17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9"/>
      <c r="AA809" s="10"/>
    </row>
    <row r="810" spans="1:27" ht="13.5" customHeight="1" x14ac:dyDescent="0.25">
      <c r="A810" s="18"/>
      <c r="B810" s="19"/>
      <c r="C810" s="17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9"/>
      <c r="AA810" s="10"/>
    </row>
    <row r="811" spans="1:27" ht="13.5" customHeight="1" x14ac:dyDescent="0.25">
      <c r="A811" s="18"/>
      <c r="B811" s="19"/>
      <c r="C811" s="17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9"/>
      <c r="AA811" s="10"/>
    </row>
    <row r="812" spans="1:27" ht="13.5" customHeight="1" x14ac:dyDescent="0.25">
      <c r="A812" s="18"/>
      <c r="B812" s="19"/>
      <c r="C812" s="17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9"/>
      <c r="AA812" s="10"/>
    </row>
    <row r="813" spans="1:27" ht="13.5" customHeight="1" x14ac:dyDescent="0.25">
      <c r="A813" s="18"/>
      <c r="B813" s="19"/>
      <c r="C813" s="17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9"/>
      <c r="AA813" s="10"/>
    </row>
    <row r="814" spans="1:27" ht="13.5" customHeight="1" x14ac:dyDescent="0.25">
      <c r="A814" s="18"/>
      <c r="B814" s="19"/>
      <c r="C814" s="17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9"/>
      <c r="AA814" s="10"/>
    </row>
    <row r="815" spans="1:27" ht="13.5" customHeight="1" x14ac:dyDescent="0.25">
      <c r="A815" s="18"/>
      <c r="B815" s="19"/>
      <c r="C815" s="17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9"/>
      <c r="AA815" s="10"/>
    </row>
    <row r="816" spans="1:27" ht="13.5" customHeight="1" x14ac:dyDescent="0.25">
      <c r="A816" s="18"/>
      <c r="B816" s="19"/>
      <c r="C816" s="17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9"/>
      <c r="AA816" s="10"/>
    </row>
    <row r="817" spans="1:27" ht="13.5" customHeight="1" x14ac:dyDescent="0.25">
      <c r="A817" s="18"/>
      <c r="B817" s="19"/>
      <c r="C817" s="17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9"/>
      <c r="AA817" s="10"/>
    </row>
    <row r="818" spans="1:27" ht="13.5" customHeight="1" x14ac:dyDescent="0.25">
      <c r="A818" s="18"/>
      <c r="B818" s="19"/>
      <c r="C818" s="17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9"/>
      <c r="AA818" s="10"/>
    </row>
    <row r="819" spans="1:27" ht="13.5" customHeight="1" x14ac:dyDescent="0.25">
      <c r="A819" s="18"/>
      <c r="B819" s="19"/>
      <c r="C819" s="17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9"/>
      <c r="AA819" s="10"/>
    </row>
    <row r="820" spans="1:27" ht="13.5" customHeight="1" x14ac:dyDescent="0.25">
      <c r="A820" s="18"/>
      <c r="B820" s="19"/>
      <c r="C820" s="17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9"/>
      <c r="AA820" s="10"/>
    </row>
    <row r="821" spans="1:27" ht="13.5" customHeight="1" x14ac:dyDescent="0.25">
      <c r="A821" s="18"/>
      <c r="B821" s="19"/>
      <c r="C821" s="17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9"/>
      <c r="AA821" s="10"/>
    </row>
    <row r="822" spans="1:27" ht="13.5" customHeight="1" x14ac:dyDescent="0.25">
      <c r="A822" s="18"/>
      <c r="B822" s="19"/>
      <c r="C822" s="17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9"/>
      <c r="AA822" s="10"/>
    </row>
    <row r="823" spans="1:27" ht="13.5" customHeight="1" x14ac:dyDescent="0.25">
      <c r="A823" s="18"/>
      <c r="B823" s="19"/>
      <c r="C823" s="17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9"/>
      <c r="AA823" s="10"/>
    </row>
    <row r="824" spans="1:27" ht="13.5" customHeight="1" x14ac:dyDescent="0.25">
      <c r="A824" s="18"/>
      <c r="B824" s="19"/>
      <c r="C824" s="17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9"/>
      <c r="AA824" s="10"/>
    </row>
    <row r="825" spans="1:27" ht="13.5" customHeight="1" x14ac:dyDescent="0.25">
      <c r="A825" s="18"/>
      <c r="B825" s="19"/>
      <c r="C825" s="17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9"/>
      <c r="AA825" s="10"/>
    </row>
    <row r="826" spans="1:27" ht="13.5" customHeight="1" x14ac:dyDescent="0.25">
      <c r="A826" s="18"/>
      <c r="B826" s="19"/>
      <c r="C826" s="17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9"/>
      <c r="AA826" s="10"/>
    </row>
    <row r="827" spans="1:27" ht="13.5" customHeight="1" x14ac:dyDescent="0.25">
      <c r="A827" s="18"/>
      <c r="B827" s="19"/>
      <c r="C827" s="17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9"/>
      <c r="AA827" s="10"/>
    </row>
    <row r="828" spans="1:27" ht="13.5" customHeight="1" x14ac:dyDescent="0.25">
      <c r="A828" s="18"/>
      <c r="B828" s="19"/>
      <c r="C828" s="17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9"/>
      <c r="AA828" s="10"/>
    </row>
    <row r="829" spans="1:27" ht="13.5" customHeight="1" x14ac:dyDescent="0.25">
      <c r="A829" s="18"/>
      <c r="B829" s="19"/>
      <c r="C829" s="17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9"/>
      <c r="AA829" s="10"/>
    </row>
    <row r="830" spans="1:27" ht="13.5" customHeight="1" x14ac:dyDescent="0.25">
      <c r="A830" s="18"/>
      <c r="B830" s="19"/>
      <c r="C830" s="17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9"/>
      <c r="AA830" s="10"/>
    </row>
    <row r="831" spans="1:27" ht="13.5" customHeight="1" x14ac:dyDescent="0.25">
      <c r="A831" s="18"/>
      <c r="B831" s="19"/>
      <c r="C831" s="17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9"/>
      <c r="AA831" s="10"/>
    </row>
    <row r="832" spans="1:27" ht="13.5" customHeight="1" x14ac:dyDescent="0.25">
      <c r="A832" s="18"/>
      <c r="B832" s="19"/>
      <c r="C832" s="17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9"/>
      <c r="AA832" s="10"/>
    </row>
    <row r="833" spans="1:27" ht="13.5" customHeight="1" x14ac:dyDescent="0.25">
      <c r="A833" s="18"/>
      <c r="B833" s="19"/>
      <c r="C833" s="17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9"/>
      <c r="AA833" s="10"/>
    </row>
    <row r="834" spans="1:27" ht="13.5" customHeight="1" x14ac:dyDescent="0.25">
      <c r="A834" s="18"/>
      <c r="B834" s="19"/>
      <c r="C834" s="17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9"/>
      <c r="AA834" s="10"/>
    </row>
    <row r="835" spans="1:27" ht="13.5" customHeight="1" x14ac:dyDescent="0.25">
      <c r="A835" s="18"/>
      <c r="B835" s="19"/>
      <c r="C835" s="17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9"/>
      <c r="AA835" s="10"/>
    </row>
    <row r="836" spans="1:27" ht="13.5" customHeight="1" x14ac:dyDescent="0.25">
      <c r="A836" s="18"/>
      <c r="B836" s="19"/>
      <c r="C836" s="17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9"/>
      <c r="AA836" s="10"/>
    </row>
    <row r="837" spans="1:27" ht="13.5" customHeight="1" x14ac:dyDescent="0.25">
      <c r="A837" s="18"/>
      <c r="B837" s="19"/>
      <c r="C837" s="17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9"/>
      <c r="AA837" s="10"/>
    </row>
    <row r="838" spans="1:27" ht="13.5" customHeight="1" x14ac:dyDescent="0.25">
      <c r="A838" s="18"/>
      <c r="B838" s="19"/>
      <c r="C838" s="17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9"/>
      <c r="AA838" s="10"/>
    </row>
    <row r="839" spans="1:27" ht="13.5" customHeight="1" x14ac:dyDescent="0.25">
      <c r="A839" s="18"/>
      <c r="B839" s="19"/>
      <c r="C839" s="17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9"/>
      <c r="AA839" s="10"/>
    </row>
    <row r="840" spans="1:27" ht="13.5" customHeight="1" x14ac:dyDescent="0.25">
      <c r="A840" s="18"/>
      <c r="B840" s="19"/>
      <c r="C840" s="17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9"/>
      <c r="AA840" s="10"/>
    </row>
    <row r="841" spans="1:27" ht="13.5" customHeight="1" x14ac:dyDescent="0.25">
      <c r="A841" s="18"/>
      <c r="B841" s="19"/>
      <c r="C841" s="17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9"/>
      <c r="AA841" s="10"/>
    </row>
    <row r="842" spans="1:27" ht="13.5" customHeight="1" x14ac:dyDescent="0.25">
      <c r="A842" s="18"/>
      <c r="B842" s="19"/>
      <c r="C842" s="17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9"/>
      <c r="AA842" s="10"/>
    </row>
    <row r="843" spans="1:27" ht="13.5" customHeight="1" x14ac:dyDescent="0.25">
      <c r="A843" s="18"/>
      <c r="B843" s="19"/>
      <c r="C843" s="17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9"/>
      <c r="AA843" s="10"/>
    </row>
    <row r="844" spans="1:27" ht="13.5" customHeight="1" x14ac:dyDescent="0.25">
      <c r="A844" s="18"/>
      <c r="B844" s="19"/>
      <c r="C844" s="17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9"/>
      <c r="AA844" s="10"/>
    </row>
    <row r="845" spans="1:27" ht="13.5" customHeight="1" x14ac:dyDescent="0.25">
      <c r="A845" s="18"/>
      <c r="B845" s="19"/>
      <c r="C845" s="17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9"/>
      <c r="AA845" s="10"/>
    </row>
    <row r="846" spans="1:27" ht="13.5" customHeight="1" x14ac:dyDescent="0.25">
      <c r="A846" s="18"/>
      <c r="B846" s="19"/>
      <c r="C846" s="17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9"/>
      <c r="AA846" s="10"/>
    </row>
    <row r="847" spans="1:27" ht="13.5" customHeight="1" x14ac:dyDescent="0.25">
      <c r="A847" s="18"/>
      <c r="B847" s="19"/>
      <c r="C847" s="17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9"/>
      <c r="AA847" s="10"/>
    </row>
    <row r="848" spans="1:27" ht="13.5" customHeight="1" x14ac:dyDescent="0.25">
      <c r="A848" s="18"/>
      <c r="B848" s="19"/>
      <c r="C848" s="17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9"/>
      <c r="AA848" s="10"/>
    </row>
    <row r="849" spans="1:27" ht="13.5" customHeight="1" x14ac:dyDescent="0.25">
      <c r="A849" s="18"/>
      <c r="B849" s="19"/>
      <c r="C849" s="17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9"/>
      <c r="AA849" s="10"/>
    </row>
    <row r="850" spans="1:27" ht="13.5" customHeight="1" x14ac:dyDescent="0.25">
      <c r="A850" s="18"/>
      <c r="B850" s="19"/>
      <c r="C850" s="17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9"/>
      <c r="AA850" s="10"/>
    </row>
    <row r="851" spans="1:27" ht="13.5" customHeight="1" x14ac:dyDescent="0.25">
      <c r="A851" s="18"/>
      <c r="B851" s="19"/>
      <c r="C851" s="17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9"/>
      <c r="AA851" s="10"/>
    </row>
    <row r="852" spans="1:27" ht="13.5" customHeight="1" x14ac:dyDescent="0.25">
      <c r="A852" s="18"/>
      <c r="B852" s="19"/>
      <c r="C852" s="17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9"/>
      <c r="AA852" s="10"/>
    </row>
    <row r="853" spans="1:27" ht="13.5" customHeight="1" x14ac:dyDescent="0.25">
      <c r="A853" s="18"/>
      <c r="B853" s="19"/>
      <c r="C853" s="17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9"/>
      <c r="AA853" s="10"/>
    </row>
    <row r="854" spans="1:27" ht="13.5" customHeight="1" x14ac:dyDescent="0.25">
      <c r="A854" s="18"/>
      <c r="B854" s="19"/>
      <c r="C854" s="17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9"/>
      <c r="AA854" s="10"/>
    </row>
    <row r="855" spans="1:27" ht="13.5" customHeight="1" x14ac:dyDescent="0.25">
      <c r="A855" s="18"/>
      <c r="B855" s="19"/>
      <c r="C855" s="17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9"/>
      <c r="AA855" s="10"/>
    </row>
    <row r="856" spans="1:27" ht="13.5" customHeight="1" x14ac:dyDescent="0.25">
      <c r="A856" s="18"/>
      <c r="B856" s="19"/>
      <c r="C856" s="17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9"/>
      <c r="AA856" s="10"/>
    </row>
    <row r="857" spans="1:27" ht="13.5" customHeight="1" x14ac:dyDescent="0.25">
      <c r="A857" s="18"/>
      <c r="B857" s="19"/>
      <c r="C857" s="17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9"/>
      <c r="AA857" s="10"/>
    </row>
    <row r="858" spans="1:27" ht="13.5" customHeight="1" x14ac:dyDescent="0.25">
      <c r="A858" s="18"/>
      <c r="B858" s="19"/>
      <c r="C858" s="17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9"/>
      <c r="AA858" s="10"/>
    </row>
    <row r="859" spans="1:27" ht="13.5" customHeight="1" x14ac:dyDescent="0.25">
      <c r="A859" s="18"/>
      <c r="B859" s="19"/>
      <c r="C859" s="17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9"/>
      <c r="AA859" s="10"/>
    </row>
    <row r="860" spans="1:27" ht="13.5" customHeight="1" x14ac:dyDescent="0.25">
      <c r="A860" s="18"/>
      <c r="B860" s="19"/>
      <c r="C860" s="17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9"/>
      <c r="AA860" s="10"/>
    </row>
    <row r="861" spans="1:27" ht="13.5" customHeight="1" x14ac:dyDescent="0.25">
      <c r="A861" s="18"/>
      <c r="B861" s="19"/>
      <c r="C861" s="17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9"/>
      <c r="AA861" s="10"/>
    </row>
    <row r="862" spans="1:27" ht="13.5" customHeight="1" x14ac:dyDescent="0.25">
      <c r="A862" s="18"/>
      <c r="B862" s="19"/>
      <c r="C862" s="17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9"/>
      <c r="AA862" s="10"/>
    </row>
    <row r="863" spans="1:27" ht="13.5" customHeight="1" x14ac:dyDescent="0.25">
      <c r="A863" s="18"/>
      <c r="B863" s="19"/>
      <c r="C863" s="17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9"/>
      <c r="AA863" s="10"/>
    </row>
    <row r="864" spans="1:27" ht="13.5" customHeight="1" x14ac:dyDescent="0.25">
      <c r="A864" s="18"/>
      <c r="B864" s="19"/>
      <c r="C864" s="17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9"/>
      <c r="AA864" s="10"/>
    </row>
    <row r="865" spans="1:27" ht="13.5" customHeight="1" x14ac:dyDescent="0.25">
      <c r="A865" s="18"/>
      <c r="B865" s="19"/>
      <c r="C865" s="17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9"/>
      <c r="AA865" s="10"/>
    </row>
    <row r="866" spans="1:27" ht="13.5" customHeight="1" x14ac:dyDescent="0.25">
      <c r="A866" s="18"/>
      <c r="B866" s="19"/>
      <c r="C866" s="17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9"/>
      <c r="AA866" s="10"/>
    </row>
    <row r="867" spans="1:27" ht="13.5" customHeight="1" x14ac:dyDescent="0.25">
      <c r="A867" s="18"/>
      <c r="B867" s="19"/>
      <c r="C867" s="17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9"/>
      <c r="AA867" s="10"/>
    </row>
    <row r="868" spans="1:27" ht="13.5" customHeight="1" x14ac:dyDescent="0.25">
      <c r="A868" s="18"/>
      <c r="B868" s="19"/>
      <c r="C868" s="17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9"/>
      <c r="AA868" s="10"/>
    </row>
    <row r="869" spans="1:27" ht="13.5" customHeight="1" x14ac:dyDescent="0.25">
      <c r="A869" s="18"/>
      <c r="B869" s="19"/>
      <c r="C869" s="17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9"/>
      <c r="AA869" s="10"/>
    </row>
    <row r="870" spans="1:27" ht="13.5" customHeight="1" x14ac:dyDescent="0.25">
      <c r="A870" s="18"/>
      <c r="B870" s="19"/>
      <c r="C870" s="17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9"/>
      <c r="AA870" s="10"/>
    </row>
    <row r="871" spans="1:27" ht="13.5" customHeight="1" x14ac:dyDescent="0.25">
      <c r="A871" s="18"/>
      <c r="B871" s="19"/>
      <c r="C871" s="17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9"/>
      <c r="AA871" s="10"/>
    </row>
    <row r="872" spans="1:27" ht="13.5" customHeight="1" x14ac:dyDescent="0.25">
      <c r="A872" s="18"/>
      <c r="B872" s="19"/>
      <c r="C872" s="17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9"/>
      <c r="AA872" s="10"/>
    </row>
    <row r="873" spans="1:27" ht="13.5" customHeight="1" x14ac:dyDescent="0.25">
      <c r="A873" s="18"/>
      <c r="B873" s="19"/>
      <c r="C873" s="17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9"/>
      <c r="AA873" s="10"/>
    </row>
    <row r="874" spans="1:27" ht="13.5" customHeight="1" x14ac:dyDescent="0.25">
      <c r="A874" s="18"/>
      <c r="B874" s="19"/>
      <c r="C874" s="17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9"/>
      <c r="AA874" s="10"/>
    </row>
    <row r="875" spans="1:27" ht="13.5" customHeight="1" x14ac:dyDescent="0.25">
      <c r="A875" s="18"/>
      <c r="B875" s="19"/>
      <c r="C875" s="17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9"/>
      <c r="AA875" s="10"/>
    </row>
    <row r="876" spans="1:27" ht="13.5" customHeight="1" x14ac:dyDescent="0.25">
      <c r="A876" s="18"/>
      <c r="B876" s="19"/>
      <c r="C876" s="17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9"/>
      <c r="AA876" s="10"/>
    </row>
    <row r="877" spans="1:27" ht="13.5" customHeight="1" x14ac:dyDescent="0.25">
      <c r="A877" s="18"/>
      <c r="B877" s="19"/>
      <c r="C877" s="17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9"/>
      <c r="AA877" s="10"/>
    </row>
    <row r="878" spans="1:27" ht="13.5" customHeight="1" x14ac:dyDescent="0.25">
      <c r="A878" s="18"/>
      <c r="B878" s="19"/>
      <c r="C878" s="17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9"/>
      <c r="AA878" s="10"/>
    </row>
    <row r="879" spans="1:27" ht="13.5" customHeight="1" x14ac:dyDescent="0.25">
      <c r="A879" s="18"/>
      <c r="B879" s="19"/>
      <c r="C879" s="17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9"/>
      <c r="AA879" s="10"/>
    </row>
    <row r="880" spans="1:27" ht="13.5" customHeight="1" x14ac:dyDescent="0.25">
      <c r="A880" s="18"/>
      <c r="B880" s="19"/>
      <c r="C880" s="17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9"/>
      <c r="AA880" s="10"/>
    </row>
    <row r="881" spans="1:27" ht="13.5" customHeight="1" x14ac:dyDescent="0.25">
      <c r="A881" s="18"/>
      <c r="B881" s="19"/>
      <c r="C881" s="17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9"/>
      <c r="AA881" s="10"/>
    </row>
    <row r="882" spans="1:27" ht="13.5" customHeight="1" x14ac:dyDescent="0.25">
      <c r="A882" s="18"/>
      <c r="B882" s="19"/>
      <c r="C882" s="17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9"/>
      <c r="AA882" s="10"/>
    </row>
    <row r="883" spans="1:27" ht="13.5" customHeight="1" x14ac:dyDescent="0.25">
      <c r="A883" s="18"/>
      <c r="B883" s="19"/>
      <c r="C883" s="17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9"/>
      <c r="AA883" s="10"/>
    </row>
    <row r="884" spans="1:27" ht="13.5" customHeight="1" x14ac:dyDescent="0.25">
      <c r="A884" s="18"/>
      <c r="B884" s="19"/>
      <c r="C884" s="17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9"/>
      <c r="AA884" s="10"/>
    </row>
    <row r="885" spans="1:27" ht="13.5" customHeight="1" x14ac:dyDescent="0.25">
      <c r="A885" s="18"/>
      <c r="B885" s="19"/>
      <c r="C885" s="17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9"/>
      <c r="AA885" s="10"/>
    </row>
    <row r="886" spans="1:27" ht="13.5" customHeight="1" x14ac:dyDescent="0.25">
      <c r="A886" s="18"/>
      <c r="B886" s="19"/>
      <c r="C886" s="17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9"/>
      <c r="AA886" s="10"/>
    </row>
    <row r="887" spans="1:27" ht="13.5" customHeight="1" x14ac:dyDescent="0.25">
      <c r="A887" s="18"/>
      <c r="B887" s="19"/>
      <c r="C887" s="17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9"/>
      <c r="AA887" s="10"/>
    </row>
    <row r="888" spans="1:27" ht="13.5" customHeight="1" x14ac:dyDescent="0.25">
      <c r="A888" s="18"/>
      <c r="B888" s="19"/>
      <c r="C888" s="17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9"/>
      <c r="AA888" s="10"/>
    </row>
    <row r="889" spans="1:27" ht="13.5" customHeight="1" x14ac:dyDescent="0.25">
      <c r="A889" s="18"/>
      <c r="B889" s="19"/>
      <c r="C889" s="17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9"/>
      <c r="AA889" s="10"/>
    </row>
    <row r="890" spans="1:27" ht="13.5" customHeight="1" x14ac:dyDescent="0.25">
      <c r="A890" s="18"/>
      <c r="B890" s="19"/>
      <c r="C890" s="17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9"/>
      <c r="AA890" s="10"/>
    </row>
    <row r="891" spans="1:27" ht="13.5" customHeight="1" x14ac:dyDescent="0.25">
      <c r="A891" s="18"/>
      <c r="B891" s="19"/>
      <c r="C891" s="17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9"/>
      <c r="AA891" s="10"/>
    </row>
    <row r="892" spans="1:27" ht="13.5" customHeight="1" x14ac:dyDescent="0.25">
      <c r="A892" s="18"/>
      <c r="B892" s="19"/>
      <c r="C892" s="17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9"/>
      <c r="AA892" s="10"/>
    </row>
    <row r="893" spans="1:27" ht="13.5" customHeight="1" x14ac:dyDescent="0.25">
      <c r="A893" s="18"/>
      <c r="B893" s="19"/>
      <c r="C893" s="17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9"/>
      <c r="AA893" s="10"/>
    </row>
    <row r="894" spans="1:27" ht="13.5" customHeight="1" x14ac:dyDescent="0.25">
      <c r="A894" s="18"/>
      <c r="B894" s="19"/>
      <c r="C894" s="17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9"/>
      <c r="AA894" s="10"/>
    </row>
    <row r="895" spans="1:27" ht="13.5" customHeight="1" x14ac:dyDescent="0.25">
      <c r="A895" s="18"/>
      <c r="B895" s="19"/>
      <c r="C895" s="17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9"/>
      <c r="AA895" s="10"/>
    </row>
    <row r="896" spans="1:27" ht="13.5" customHeight="1" x14ac:dyDescent="0.25">
      <c r="A896" s="18"/>
      <c r="B896" s="19"/>
      <c r="C896" s="17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9"/>
      <c r="AA896" s="10"/>
    </row>
    <row r="897" spans="1:27" ht="13.5" customHeight="1" x14ac:dyDescent="0.25">
      <c r="A897" s="18"/>
      <c r="B897" s="19"/>
      <c r="C897" s="17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9"/>
      <c r="AA897" s="10"/>
    </row>
    <row r="898" spans="1:27" ht="13.5" customHeight="1" x14ac:dyDescent="0.25">
      <c r="A898" s="18"/>
      <c r="B898" s="19"/>
      <c r="C898" s="17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9"/>
      <c r="AA898" s="10"/>
    </row>
    <row r="899" spans="1:27" ht="13.5" customHeight="1" x14ac:dyDescent="0.25">
      <c r="A899" s="18"/>
      <c r="B899" s="19"/>
      <c r="C899" s="17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9"/>
      <c r="AA899" s="10"/>
    </row>
    <row r="900" spans="1:27" ht="13.5" customHeight="1" x14ac:dyDescent="0.25">
      <c r="A900" s="18"/>
      <c r="B900" s="19"/>
      <c r="C900" s="17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9"/>
      <c r="AA900" s="10"/>
    </row>
    <row r="901" spans="1:27" ht="13.5" customHeight="1" x14ac:dyDescent="0.25">
      <c r="A901" s="18"/>
      <c r="B901" s="19"/>
      <c r="C901" s="17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9"/>
      <c r="AA901" s="10"/>
    </row>
    <row r="902" spans="1:27" ht="13.5" customHeight="1" x14ac:dyDescent="0.25">
      <c r="A902" s="18"/>
      <c r="B902" s="19"/>
      <c r="C902" s="17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9"/>
      <c r="AA902" s="10"/>
    </row>
    <row r="903" spans="1:27" ht="13.5" customHeight="1" x14ac:dyDescent="0.25">
      <c r="A903" s="18"/>
      <c r="B903" s="19"/>
      <c r="C903" s="17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9"/>
      <c r="AA903" s="10"/>
    </row>
    <row r="904" spans="1:27" ht="13.5" customHeight="1" x14ac:dyDescent="0.25">
      <c r="A904" s="18"/>
      <c r="B904" s="19"/>
      <c r="C904" s="17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9"/>
      <c r="AA904" s="10"/>
    </row>
    <row r="905" spans="1:27" ht="13.5" customHeight="1" x14ac:dyDescent="0.25">
      <c r="A905" s="18"/>
      <c r="B905" s="19"/>
      <c r="C905" s="17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9"/>
      <c r="AA905" s="10"/>
    </row>
    <row r="906" spans="1:27" ht="13.5" customHeight="1" x14ac:dyDescent="0.25">
      <c r="A906" s="18"/>
      <c r="B906" s="19"/>
      <c r="C906" s="17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9"/>
      <c r="AA906" s="10"/>
    </row>
    <row r="907" spans="1:27" ht="13.5" customHeight="1" x14ac:dyDescent="0.25">
      <c r="A907" s="18"/>
      <c r="B907" s="19"/>
      <c r="C907" s="17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9"/>
      <c r="AA907" s="10"/>
    </row>
    <row r="908" spans="1:27" ht="13.5" customHeight="1" x14ac:dyDescent="0.25">
      <c r="A908" s="18"/>
      <c r="B908" s="19"/>
      <c r="C908" s="17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9"/>
      <c r="AA908" s="10"/>
    </row>
    <row r="909" spans="1:27" ht="13.5" customHeight="1" x14ac:dyDescent="0.25">
      <c r="A909" s="18"/>
      <c r="B909" s="19"/>
      <c r="C909" s="17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9"/>
      <c r="AA909" s="10"/>
    </row>
    <row r="910" spans="1:27" ht="13.5" customHeight="1" x14ac:dyDescent="0.25">
      <c r="A910" s="18"/>
      <c r="B910" s="19"/>
      <c r="C910" s="17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9"/>
      <c r="AA910" s="10"/>
    </row>
    <row r="911" spans="1:27" ht="13.5" customHeight="1" x14ac:dyDescent="0.25">
      <c r="A911" s="18"/>
      <c r="B911" s="19"/>
      <c r="C911" s="17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9"/>
      <c r="AA911" s="10"/>
    </row>
    <row r="912" spans="1:27" ht="13.5" customHeight="1" x14ac:dyDescent="0.25">
      <c r="A912" s="18"/>
      <c r="B912" s="19"/>
      <c r="C912" s="17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9"/>
      <c r="AA912" s="10"/>
    </row>
    <row r="913" spans="1:27" ht="13.5" customHeight="1" x14ac:dyDescent="0.25">
      <c r="A913" s="18"/>
      <c r="B913" s="19"/>
      <c r="C913" s="17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9"/>
      <c r="AA913" s="10"/>
    </row>
    <row r="914" spans="1:27" ht="13.5" customHeight="1" x14ac:dyDescent="0.25">
      <c r="A914" s="18"/>
      <c r="B914" s="19"/>
      <c r="C914" s="17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9"/>
      <c r="AA914" s="10"/>
    </row>
    <row r="915" spans="1:27" ht="13.5" customHeight="1" x14ac:dyDescent="0.25">
      <c r="A915" s="18"/>
      <c r="B915" s="19"/>
      <c r="C915" s="17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9"/>
      <c r="AA915" s="10"/>
    </row>
    <row r="916" spans="1:27" ht="13.5" customHeight="1" x14ac:dyDescent="0.25">
      <c r="A916" s="18"/>
      <c r="B916" s="19"/>
      <c r="C916" s="17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9"/>
      <c r="AA916" s="10"/>
    </row>
    <row r="917" spans="1:27" ht="13.5" customHeight="1" x14ac:dyDescent="0.25">
      <c r="A917" s="18"/>
      <c r="B917" s="19"/>
      <c r="C917" s="17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9"/>
      <c r="AA917" s="10"/>
    </row>
    <row r="918" spans="1:27" ht="13.5" customHeight="1" x14ac:dyDescent="0.25">
      <c r="A918" s="18"/>
      <c r="B918" s="19"/>
      <c r="C918" s="17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9"/>
      <c r="AA918" s="10"/>
    </row>
    <row r="919" spans="1:27" ht="13.5" customHeight="1" x14ac:dyDescent="0.25">
      <c r="A919" s="18"/>
      <c r="B919" s="19"/>
      <c r="C919" s="17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9"/>
      <c r="AA919" s="10"/>
    </row>
    <row r="920" spans="1:27" ht="13.5" customHeight="1" x14ac:dyDescent="0.25">
      <c r="A920" s="18"/>
      <c r="B920" s="19"/>
      <c r="C920" s="17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9"/>
      <c r="AA920" s="10"/>
    </row>
    <row r="921" spans="1:27" ht="13.5" customHeight="1" x14ac:dyDescent="0.25">
      <c r="A921" s="18"/>
      <c r="B921" s="19"/>
      <c r="C921" s="17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9"/>
      <c r="AA921" s="10"/>
    </row>
  </sheetData>
  <pageMargins left="0.25" right="0.25" top="0.75" bottom="0.75" header="0.3" footer="0.3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7.28515625" defaultRowHeight="15" customHeight="1" x14ac:dyDescent="0.2"/>
  <cols>
    <col min="1" max="2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8740157499999996" bottom="0.78740157499999996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PGL 18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qpa</dc:creator>
  <cp:lastModifiedBy>r.skraskova@gmail.com</cp:lastModifiedBy>
  <cp:lastPrinted>2020-10-12T09:32:17Z</cp:lastPrinted>
  <dcterms:created xsi:type="dcterms:W3CDTF">2016-05-16T15:25:23Z</dcterms:created>
  <dcterms:modified xsi:type="dcterms:W3CDTF">2021-06-14T06:48:16Z</dcterms:modified>
</cp:coreProperties>
</file>