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LKEN - Kancelář\Desktop\Žebříčky PGL\"/>
    </mc:Choice>
  </mc:AlternateContent>
  <xr:revisionPtr revIDLastSave="0" documentId="8_{BDC55E9D-35A0-4C18-A770-DB42A83B3CA3}" xr6:coauthVersionLast="43" xr6:coauthVersionMax="43" xr10:uidLastSave="{00000000-0000-0000-0000-000000000000}"/>
  <bookViews>
    <workbookView xWindow="-108" yWindow="-108" windowWidth="30936" windowHeight="17040" xr2:uid="{00000000-000D-0000-FFFF-FFFF00000000}"/>
  </bookViews>
  <sheets>
    <sheet name="PGL 18" sheetId="1" r:id="rId1"/>
    <sheet name="Lis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92" i="1" l="1"/>
  <c r="Z39" i="1" l="1"/>
  <c r="Z34" i="1"/>
  <c r="Z35" i="1"/>
  <c r="C39" i="1"/>
  <c r="C46" i="1"/>
  <c r="C24" i="1"/>
  <c r="Z150" i="1"/>
  <c r="Z146" i="1"/>
  <c r="Z149" i="1"/>
  <c r="Z141" i="1"/>
  <c r="Z148" i="1"/>
  <c r="C154" i="1"/>
  <c r="C153" i="1"/>
  <c r="C150" i="1"/>
  <c r="C146" i="1"/>
  <c r="C149" i="1"/>
  <c r="C140" i="1"/>
  <c r="C145" i="1"/>
  <c r="D154" i="1" l="1"/>
  <c r="D146" i="1"/>
  <c r="D153" i="1"/>
  <c r="D145" i="1"/>
  <c r="D149" i="1"/>
  <c r="D140" i="1"/>
  <c r="D24" i="1"/>
  <c r="D46" i="1"/>
  <c r="D39" i="1"/>
  <c r="D150" i="1"/>
  <c r="C2" i="1"/>
  <c r="Z7" i="1"/>
  <c r="A3" i="1"/>
  <c r="C5" i="1"/>
  <c r="Z29" i="1"/>
  <c r="C6" i="1"/>
  <c r="Z15" i="1"/>
  <c r="C33" i="1"/>
  <c r="Z52" i="1"/>
  <c r="C19" i="1"/>
  <c r="Z58" i="1"/>
  <c r="C3" i="1"/>
  <c r="Z32" i="1"/>
  <c r="C11" i="1"/>
  <c r="Z20" i="1"/>
  <c r="C4" i="1"/>
  <c r="Z17" i="1"/>
  <c r="C7" i="1"/>
  <c r="Z49" i="1"/>
  <c r="C12" i="1"/>
  <c r="Z38" i="1"/>
  <c r="C18" i="1"/>
  <c r="Z50" i="1"/>
  <c r="C31" i="1"/>
  <c r="Z23" i="1"/>
  <c r="C22" i="1"/>
  <c r="Z45" i="1"/>
  <c r="C8" i="1"/>
  <c r="Z10" i="1"/>
  <c r="C9" i="1"/>
  <c r="Z28" i="1"/>
  <c r="C20" i="1"/>
  <c r="Z8" i="1"/>
  <c r="C37" i="1"/>
  <c r="Z9" i="1"/>
  <c r="C25" i="1"/>
  <c r="Z54" i="1"/>
  <c r="C26" i="1"/>
  <c r="Z48" i="1"/>
  <c r="C47" i="1"/>
  <c r="Z18" i="1"/>
  <c r="C28" i="1"/>
  <c r="Z21" i="1"/>
  <c r="C14" i="1"/>
  <c r="Z30" i="1"/>
  <c r="C17" i="1"/>
  <c r="Z3" i="1"/>
  <c r="C13" i="1"/>
  <c r="Z57" i="1"/>
  <c r="C45" i="1"/>
  <c r="Z31" i="1"/>
  <c r="C23" i="1"/>
  <c r="Z46" i="1"/>
  <c r="C27" i="1"/>
  <c r="Z22" i="1"/>
  <c r="C10" i="1"/>
  <c r="Z25" i="1"/>
  <c r="C51" i="1"/>
  <c r="Z19" i="1"/>
  <c r="C52" i="1"/>
  <c r="Z33" i="1"/>
  <c r="C32" i="1"/>
  <c r="Z13" i="1"/>
  <c r="C38" i="1"/>
  <c r="Z43" i="1"/>
  <c r="C15" i="1"/>
  <c r="Z12" i="1"/>
  <c r="C50" i="1"/>
  <c r="Z42" i="1"/>
  <c r="C42" i="1"/>
  <c r="Z26" i="1"/>
  <c r="C29" i="1"/>
  <c r="Z53" i="1"/>
  <c r="C35" i="1"/>
  <c r="Z44" i="1"/>
  <c r="C53" i="1"/>
  <c r="Z56" i="1"/>
  <c r="C30" i="1"/>
  <c r="Z51" i="1"/>
  <c r="C54" i="1"/>
  <c r="Z11" i="1"/>
  <c r="C21" i="1"/>
  <c r="Z14" i="1"/>
  <c r="C41" i="1"/>
  <c r="Z36" i="1"/>
  <c r="C55" i="1"/>
  <c r="Z59" i="1"/>
  <c r="C56" i="1"/>
  <c r="Z4" i="1"/>
  <c r="C34" i="1"/>
  <c r="Z27" i="1"/>
  <c r="C57" i="1"/>
  <c r="Z55" i="1"/>
  <c r="C58" i="1"/>
  <c r="Z5" i="1"/>
  <c r="C44" i="1"/>
  <c r="Z37" i="1"/>
  <c r="C48" i="1"/>
  <c r="Z47" i="1"/>
  <c r="C43" i="1"/>
  <c r="Z6" i="1"/>
  <c r="C36" i="1"/>
  <c r="Z60" i="1"/>
  <c r="C59" i="1"/>
  <c r="Z40" i="1"/>
  <c r="C60" i="1"/>
  <c r="Z41" i="1"/>
  <c r="C40" i="1"/>
  <c r="Z24" i="1"/>
  <c r="C49" i="1"/>
  <c r="Z2" i="1"/>
  <c r="C16" i="1"/>
  <c r="Z16" i="1"/>
  <c r="C61" i="1"/>
  <c r="Z61" i="1"/>
  <c r="A63" i="1"/>
  <c r="A64" i="1" s="1"/>
  <c r="A65" i="1" s="1"/>
  <c r="D62" i="1"/>
  <c r="C62" i="1" s="1"/>
  <c r="Z62" i="1"/>
  <c r="D63" i="1"/>
  <c r="C63" i="1" s="1"/>
  <c r="Z63" i="1"/>
  <c r="D64" i="1"/>
  <c r="C64" i="1" s="1"/>
  <c r="Z64" i="1"/>
  <c r="D65" i="1"/>
  <c r="C65" i="1" s="1"/>
  <c r="Z65" i="1"/>
  <c r="D66" i="1"/>
  <c r="C66" i="1" s="1"/>
  <c r="Z66" i="1"/>
  <c r="D67" i="1"/>
  <c r="C67" i="1" s="1"/>
  <c r="Z67" i="1"/>
  <c r="D68" i="1"/>
  <c r="C68" i="1" s="1"/>
  <c r="Z68" i="1"/>
  <c r="D69" i="1"/>
  <c r="C69" i="1" s="1"/>
  <c r="Z69" i="1"/>
  <c r="D70" i="1"/>
  <c r="C70" i="1" s="1"/>
  <c r="Z70" i="1"/>
  <c r="D71" i="1"/>
  <c r="C71" i="1" s="1"/>
  <c r="Z71" i="1"/>
  <c r="D72" i="1"/>
  <c r="C72" i="1" s="1"/>
  <c r="Z72" i="1"/>
  <c r="D73" i="1"/>
  <c r="C73" i="1" s="1"/>
  <c r="Z73" i="1"/>
  <c r="D74" i="1"/>
  <c r="C74" i="1" s="1"/>
  <c r="Z74" i="1"/>
  <c r="D75" i="1"/>
  <c r="C75" i="1" s="1"/>
  <c r="Z75" i="1"/>
  <c r="D76" i="1"/>
  <c r="C76" i="1" s="1"/>
  <c r="Z76" i="1"/>
  <c r="D77" i="1"/>
  <c r="Z77" i="1"/>
  <c r="D78" i="1"/>
  <c r="C78" i="1" s="1"/>
  <c r="Z78" i="1"/>
  <c r="D79" i="1"/>
  <c r="C79" i="1" s="1"/>
  <c r="Z79" i="1"/>
  <c r="D80" i="1"/>
  <c r="C80" i="1" s="1"/>
  <c r="Z80" i="1"/>
  <c r="D81" i="1"/>
  <c r="C81" i="1" s="1"/>
  <c r="Z81" i="1"/>
  <c r="D82" i="1"/>
  <c r="C82" i="1" s="1"/>
  <c r="Z82" i="1"/>
  <c r="D83" i="1"/>
  <c r="C83" i="1" s="1"/>
  <c r="Z83" i="1"/>
  <c r="D84" i="1"/>
  <c r="C84" i="1" s="1"/>
  <c r="Z84" i="1"/>
  <c r="D85" i="1"/>
  <c r="C85" i="1" s="1"/>
  <c r="Z85" i="1"/>
  <c r="D86" i="1"/>
  <c r="C86" i="1" s="1"/>
  <c r="Z86" i="1"/>
  <c r="D87" i="1"/>
  <c r="C87" i="1" s="1"/>
  <c r="Z87" i="1"/>
  <c r="D88" i="1"/>
  <c r="C88" i="1" s="1"/>
  <c r="Z88" i="1"/>
  <c r="D89" i="1"/>
  <c r="C89" i="1" s="1"/>
  <c r="Z89" i="1"/>
  <c r="D90" i="1"/>
  <c r="C90" i="1" s="1"/>
  <c r="Z90" i="1"/>
  <c r="D91" i="1"/>
  <c r="C91" i="1" s="1"/>
  <c r="Z91" i="1"/>
  <c r="D92" i="1"/>
  <c r="C92" i="1" s="1"/>
  <c r="Z92" i="1"/>
  <c r="D93" i="1"/>
  <c r="C93" i="1" s="1"/>
  <c r="Z93" i="1"/>
  <c r="D94" i="1"/>
  <c r="C94" i="1" s="1"/>
  <c r="Z94" i="1"/>
  <c r="D95" i="1"/>
  <c r="C95" i="1" s="1"/>
  <c r="Z95" i="1"/>
  <c r="D96" i="1"/>
  <c r="C96" i="1" s="1"/>
  <c r="Z96" i="1"/>
  <c r="D97" i="1"/>
  <c r="C97" i="1" s="1"/>
  <c r="Z97" i="1"/>
  <c r="D98" i="1"/>
  <c r="C98" i="1" s="1"/>
  <c r="Z98" i="1"/>
  <c r="D99" i="1"/>
  <c r="C99" i="1" s="1"/>
  <c r="Z99" i="1"/>
  <c r="D100" i="1"/>
  <c r="C100" i="1" s="1"/>
  <c r="Z100" i="1"/>
  <c r="D101" i="1"/>
  <c r="C101" i="1" s="1"/>
  <c r="Z101" i="1"/>
  <c r="D102" i="1"/>
  <c r="C102" i="1" s="1"/>
  <c r="Z102" i="1"/>
  <c r="D103" i="1"/>
  <c r="C103" i="1" s="1"/>
  <c r="Z103" i="1"/>
  <c r="D104" i="1"/>
  <c r="C104" i="1" s="1"/>
  <c r="Z104" i="1"/>
  <c r="D105" i="1"/>
  <c r="C105" i="1" s="1"/>
  <c r="Z105" i="1"/>
  <c r="D106" i="1"/>
  <c r="C106" i="1" s="1"/>
  <c r="Z106" i="1"/>
  <c r="D107" i="1"/>
  <c r="C107" i="1" s="1"/>
  <c r="Z107" i="1"/>
  <c r="D108" i="1"/>
  <c r="C108" i="1" s="1"/>
  <c r="Z108" i="1"/>
  <c r="D109" i="1"/>
  <c r="C109" i="1" s="1"/>
  <c r="Z109" i="1"/>
  <c r="D110" i="1"/>
  <c r="C110" i="1" s="1"/>
  <c r="Z110" i="1"/>
  <c r="D111" i="1"/>
  <c r="C111" i="1" s="1"/>
  <c r="Z111" i="1"/>
  <c r="D112" i="1"/>
  <c r="C112" i="1" s="1"/>
  <c r="Z112" i="1"/>
  <c r="D113" i="1"/>
  <c r="C113" i="1" s="1"/>
  <c r="Z113" i="1"/>
  <c r="D114" i="1"/>
  <c r="C114" i="1" s="1"/>
  <c r="Z114" i="1"/>
  <c r="D115" i="1"/>
  <c r="C115" i="1" s="1"/>
  <c r="Z115" i="1"/>
  <c r="D116" i="1"/>
  <c r="C116" i="1" s="1"/>
  <c r="Z116" i="1"/>
  <c r="D117" i="1"/>
  <c r="C117" i="1" s="1"/>
  <c r="Z117" i="1"/>
  <c r="D118" i="1"/>
  <c r="C118" i="1" s="1"/>
  <c r="Z118" i="1"/>
  <c r="D119" i="1"/>
  <c r="C119" i="1" s="1"/>
  <c r="Z119" i="1"/>
  <c r="D120" i="1"/>
  <c r="C120" i="1" s="1"/>
  <c r="Z120" i="1"/>
  <c r="D121" i="1"/>
  <c r="C121" i="1" s="1"/>
  <c r="Z121" i="1"/>
  <c r="D122" i="1"/>
  <c r="C122" i="1" s="1"/>
  <c r="Z122" i="1"/>
  <c r="D123" i="1"/>
  <c r="C123" i="1" s="1"/>
  <c r="Z123" i="1"/>
  <c r="D124" i="1"/>
  <c r="C124" i="1" s="1"/>
  <c r="Z124" i="1"/>
  <c r="D125" i="1"/>
  <c r="C125" i="1" s="1"/>
  <c r="Z125" i="1"/>
  <c r="D126" i="1"/>
  <c r="C126" i="1" s="1"/>
  <c r="Z126" i="1"/>
  <c r="D127" i="1"/>
  <c r="C127" i="1" s="1"/>
  <c r="Z127" i="1"/>
  <c r="C136" i="1"/>
  <c r="Z140" i="1"/>
  <c r="A131" i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C131" i="1"/>
  <c r="Z144" i="1"/>
  <c r="C132" i="1"/>
  <c r="Z131" i="1"/>
  <c r="C135" i="1"/>
  <c r="Z134" i="1"/>
  <c r="C133" i="1"/>
  <c r="Z138" i="1"/>
  <c r="C130" i="1"/>
  <c r="Z135" i="1"/>
  <c r="C139" i="1"/>
  <c r="Z152" i="1"/>
  <c r="C152" i="1"/>
  <c r="Z137" i="1"/>
  <c r="C142" i="1"/>
  <c r="Z139" i="1"/>
  <c r="C141" i="1"/>
  <c r="Z151" i="1"/>
  <c r="C138" i="1"/>
  <c r="Z133" i="1"/>
  <c r="C134" i="1"/>
  <c r="Z145" i="1"/>
  <c r="C147" i="1"/>
  <c r="Z143" i="1"/>
  <c r="C151" i="1"/>
  <c r="Z147" i="1"/>
  <c r="C144" i="1"/>
  <c r="Z130" i="1"/>
  <c r="C148" i="1"/>
  <c r="Z132" i="1"/>
  <c r="C143" i="1"/>
  <c r="Z136" i="1"/>
  <c r="C137" i="1"/>
  <c r="Z142" i="1"/>
  <c r="C155" i="1"/>
  <c r="Z155" i="1"/>
  <c r="D156" i="1"/>
  <c r="C156" i="1" s="1"/>
  <c r="Z156" i="1"/>
  <c r="D157" i="1"/>
  <c r="C157" i="1" s="1"/>
  <c r="Z157" i="1"/>
  <c r="D158" i="1"/>
  <c r="C158" i="1" s="1"/>
  <c r="Z158" i="1"/>
  <c r="D159" i="1"/>
  <c r="C159" i="1" s="1"/>
  <c r="Z159" i="1"/>
  <c r="D160" i="1"/>
  <c r="C160" i="1" s="1"/>
  <c r="Z160" i="1"/>
  <c r="D161" i="1"/>
  <c r="C161" i="1" s="1"/>
  <c r="Z161" i="1"/>
  <c r="D162" i="1"/>
  <c r="C162" i="1" s="1"/>
  <c r="Z162" i="1"/>
  <c r="D163" i="1"/>
  <c r="C163" i="1" s="1"/>
  <c r="Z163" i="1"/>
  <c r="D164" i="1"/>
  <c r="C164" i="1" s="1"/>
  <c r="Z164" i="1"/>
  <c r="D165" i="1"/>
  <c r="C165" i="1" s="1"/>
  <c r="Z165" i="1"/>
  <c r="D166" i="1"/>
  <c r="C166" i="1" s="1"/>
  <c r="Z166" i="1"/>
  <c r="D167" i="1"/>
  <c r="C167" i="1" s="1"/>
  <c r="Z167" i="1"/>
  <c r="D168" i="1"/>
  <c r="C168" i="1" s="1"/>
  <c r="Z168" i="1"/>
  <c r="D169" i="1"/>
  <c r="C169" i="1" s="1"/>
  <c r="Z169" i="1"/>
  <c r="D170" i="1"/>
  <c r="C170" i="1" s="1"/>
  <c r="Z170" i="1"/>
  <c r="D171" i="1"/>
  <c r="C171" i="1" s="1"/>
  <c r="Z171" i="1"/>
  <c r="D172" i="1"/>
  <c r="C172" i="1" s="1"/>
  <c r="Z172" i="1"/>
  <c r="D173" i="1"/>
  <c r="C173" i="1" s="1"/>
  <c r="Z173" i="1"/>
  <c r="D174" i="1"/>
  <c r="C174" i="1" s="1"/>
  <c r="Z174" i="1"/>
  <c r="D175" i="1"/>
  <c r="C175" i="1" s="1"/>
  <c r="Z175" i="1"/>
  <c r="D176" i="1"/>
  <c r="C176" i="1" s="1"/>
  <c r="Z176" i="1"/>
  <c r="D177" i="1"/>
  <c r="C177" i="1" s="1"/>
  <c r="Z177" i="1"/>
  <c r="D178" i="1"/>
  <c r="C178" i="1" s="1"/>
  <c r="Z178" i="1"/>
  <c r="D179" i="1"/>
  <c r="C179" i="1" s="1"/>
  <c r="Z179" i="1"/>
  <c r="D180" i="1"/>
  <c r="C180" i="1" s="1"/>
  <c r="Z180" i="1"/>
  <c r="D181" i="1"/>
  <c r="C181" i="1" s="1"/>
  <c r="Z181" i="1"/>
  <c r="D182" i="1"/>
  <c r="C182" i="1" s="1"/>
  <c r="Z182" i="1"/>
  <c r="D183" i="1"/>
  <c r="C183" i="1" s="1"/>
  <c r="Z183" i="1"/>
  <c r="D184" i="1"/>
  <c r="C184" i="1" s="1"/>
  <c r="Z184" i="1"/>
  <c r="D185" i="1"/>
  <c r="C185" i="1" s="1"/>
  <c r="Z185" i="1"/>
  <c r="D186" i="1"/>
  <c r="C186" i="1" s="1"/>
  <c r="Z186" i="1"/>
  <c r="D187" i="1"/>
  <c r="C187" i="1" s="1"/>
  <c r="Z187" i="1"/>
  <c r="D188" i="1"/>
  <c r="C188" i="1" s="1"/>
  <c r="Z188" i="1"/>
  <c r="D189" i="1"/>
  <c r="C189" i="1" s="1"/>
  <c r="Z189" i="1"/>
  <c r="D190" i="1"/>
  <c r="C190" i="1" s="1"/>
  <c r="Z190" i="1"/>
  <c r="E192" i="1"/>
  <c r="F192" i="1"/>
  <c r="G192" i="1"/>
  <c r="H192" i="1"/>
  <c r="I192" i="1"/>
  <c r="J192" i="1"/>
  <c r="K192" i="1"/>
  <c r="L192" i="1"/>
  <c r="M192" i="1"/>
  <c r="N192" i="1"/>
  <c r="O192" i="1"/>
  <c r="Q192" i="1"/>
  <c r="R192" i="1"/>
  <c r="S192" i="1"/>
  <c r="T192" i="1"/>
  <c r="X192" i="1"/>
  <c r="Y192" i="1"/>
  <c r="D61" i="1" l="1"/>
  <c r="D40" i="1"/>
  <c r="D56" i="1"/>
  <c r="D54" i="1"/>
  <c r="D29" i="1"/>
  <c r="D38" i="1"/>
  <c r="D52" i="1"/>
  <c r="D23" i="1"/>
  <c r="D25" i="1"/>
  <c r="D8" i="1"/>
  <c r="D12" i="1"/>
  <c r="D3" i="1"/>
  <c r="D33" i="1"/>
  <c r="D44" i="1"/>
  <c r="D50" i="1"/>
  <c r="D14" i="1"/>
  <c r="D5" i="1"/>
  <c r="D49" i="1"/>
  <c r="D36" i="1"/>
  <c r="D48" i="1"/>
  <c r="D58" i="1"/>
  <c r="D34" i="1"/>
  <c r="D55" i="1"/>
  <c r="D21" i="1"/>
  <c r="D30" i="1"/>
  <c r="D15" i="1"/>
  <c r="D51" i="1"/>
  <c r="D27" i="1"/>
  <c r="D45" i="1"/>
  <c r="D17" i="1"/>
  <c r="D28" i="1"/>
  <c r="D26" i="1"/>
  <c r="D37" i="1"/>
  <c r="D9" i="1"/>
  <c r="D22" i="1"/>
  <c r="D18" i="1"/>
  <c r="D7" i="1"/>
  <c r="D2" i="1"/>
  <c r="D155" i="1"/>
  <c r="D137" i="1"/>
  <c r="D143" i="1"/>
  <c r="D148" i="1"/>
  <c r="D144" i="1"/>
  <c r="D151" i="1"/>
  <c r="D147" i="1"/>
  <c r="D134" i="1"/>
  <c r="D138" i="1"/>
  <c r="D141" i="1"/>
  <c r="D142" i="1"/>
  <c r="D152" i="1"/>
  <c r="D139" i="1"/>
  <c r="D130" i="1"/>
  <c r="D133" i="1"/>
  <c r="D135" i="1"/>
  <c r="D132" i="1"/>
  <c r="D131" i="1"/>
  <c r="D136" i="1"/>
  <c r="D59" i="1"/>
  <c r="D35" i="1"/>
  <c r="D11" i="1"/>
  <c r="D16" i="1"/>
  <c r="D60" i="1"/>
  <c r="D43" i="1"/>
  <c r="D57" i="1"/>
  <c r="D41" i="1"/>
  <c r="D53" i="1"/>
  <c r="D42" i="1"/>
  <c r="D32" i="1"/>
  <c r="D13" i="1"/>
  <c r="D47" i="1"/>
  <c r="D20" i="1"/>
  <c r="D31" i="1"/>
  <c r="D4" i="1"/>
  <c r="D19" i="1"/>
  <c r="D10" i="1"/>
  <c r="D6" i="1"/>
  <c r="Z192" i="1"/>
  <c r="A4" i="1"/>
  <c r="A5" i="1" s="1"/>
  <c r="A6" i="1" s="1"/>
  <c r="A7" i="1" l="1"/>
  <c r="A8" i="1" s="1"/>
  <c r="A9" i="1" s="1"/>
  <c r="A10" i="1" s="1"/>
  <c r="A11" i="1" s="1"/>
  <c r="A12" i="1" l="1"/>
  <c r="A13" i="1" s="1"/>
  <c r="A14" i="1" s="1"/>
  <c r="A15" i="1" s="1"/>
  <c r="A16" i="1" s="1"/>
  <c r="A17" i="1" l="1"/>
  <c r="A18" i="1" s="1"/>
  <c r="A19" i="1" s="1"/>
  <c r="A20" i="1" s="1"/>
  <c r="A21" i="1" s="1"/>
  <c r="A22" i="1" s="1"/>
  <c r="A23" i="1" l="1"/>
  <c r="A24" i="1" s="1"/>
  <c r="A25" i="1" s="1"/>
  <c r="A26" i="1" s="1"/>
  <c r="A27" i="1" s="1"/>
  <c r="A28" i="1" s="1"/>
  <c r="A29" i="1" s="1"/>
  <c r="A30" i="1" l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l="1"/>
  <c r="A45" i="1" s="1"/>
  <c r="A46" i="1" s="1"/>
  <c r="A47" i="1" s="1"/>
  <c r="A48" i="1" s="1"/>
  <c r="A49" i="1" s="1"/>
  <c r="A50" i="1" s="1"/>
  <c r="A51" i="1" l="1"/>
  <c r="A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HILKEN - Kancelář</author>
  </authors>
  <commentList>
    <comment ref="E1" authorId="0" shapeId="0" xr:uid="{00000000-0006-0000-0000-000001000000}">
      <text>
        <r>
          <rPr>
            <sz val="9"/>
            <color indexed="81"/>
            <rFont val="Tahoma"/>
            <charset val="1"/>
          </rPr>
          <t>Startovní turnaj 2019
Podbořánky</t>
        </r>
      </text>
    </comment>
    <comment ref="F1" authorId="0" shapeId="0" xr:uid="{00000000-0006-0000-0000-000002000000}">
      <text>
        <r>
          <rPr>
            <sz val="9"/>
            <color indexed="81"/>
            <rFont val="Tahoma"/>
            <charset val="1"/>
          </rPr>
          <t>Hořehledský Drive
Hořehledy</t>
        </r>
      </text>
    </comment>
    <comment ref="G1" authorId="0" shapeId="0" xr:uid="{00000000-0006-0000-0000-000003000000}">
      <text>
        <r>
          <rPr>
            <sz val="9"/>
            <color indexed="81"/>
            <rFont val="Tahoma"/>
            <charset val="1"/>
          </rPr>
          <t xml:space="preserve">SPRING TOUR
City Golf and Racing Club
</t>
        </r>
      </text>
    </comment>
    <comment ref="H1" authorId="0" shapeId="0" xr:uid="{00000000-0006-0000-0000-000004000000}">
      <text>
        <r>
          <rPr>
            <sz val="9"/>
            <color indexed="81"/>
            <rFont val="Tahoma"/>
            <charset val="1"/>
          </rPr>
          <t xml:space="preserve">SPRING TOUR
Golf Resort Karlovy Vary Olšová vrata
</t>
        </r>
      </text>
    </comment>
    <comment ref="I1" authorId="0" shapeId="0" xr:uid="{00000000-0006-0000-0000-000005000000}">
      <text>
        <r>
          <rPr>
            <sz val="9"/>
            <color indexed="81"/>
            <rFont val="Tahoma"/>
            <charset val="1"/>
          </rPr>
          <t>SPRING TOUR
Cihelny Golf &amp;  Spa Resort</t>
        </r>
      </text>
    </comment>
    <comment ref="J1" authorId="0" shapeId="0" xr:uid="{00000000-0006-0000-0000-000006000000}">
      <text>
        <r>
          <rPr>
            <sz val="9"/>
            <color indexed="81"/>
            <rFont val="Tahoma"/>
            <charset val="1"/>
          </rPr>
          <t xml:space="preserve">SPRING TOUR
Golfclub Františkovy Lázně
</t>
        </r>
      </text>
    </comment>
    <comment ref="K1" authorId="0" shapeId="0" xr:uid="{00000000-0006-0000-0000-000007000000}">
      <text>
        <r>
          <rPr>
            <sz val="9"/>
            <color indexed="81"/>
            <rFont val="Tahoma"/>
            <charset val="1"/>
          </rPr>
          <t>Memoriál Pepy Tremla
Zwiessel</t>
        </r>
      </text>
    </comment>
    <comment ref="L1" authorId="0" shapeId="0" xr:uid="{00000000-0006-0000-0000-000008000000}">
      <text>
        <r>
          <rPr>
            <sz val="9"/>
            <color indexed="81"/>
            <rFont val="Tahoma"/>
            <charset val="1"/>
          </rPr>
          <t>Jubilejní turnaj Greensgate Dýšina</t>
        </r>
      </text>
    </comment>
    <comment ref="M1" authorId="0" shapeId="0" xr:uid="{00000000-0006-0000-0000-000009000000}">
      <text>
        <r>
          <rPr>
            <sz val="9"/>
            <color indexed="81"/>
            <rFont val="Tahoma"/>
            <charset val="1"/>
          </rPr>
          <t>Prezidentský pohár 
Hořehledy</t>
        </r>
      </text>
    </comment>
    <comment ref="N1" authorId="0" shapeId="0" xr:uid="{00000000-0006-0000-0000-00000A000000}">
      <text>
        <r>
          <rPr>
            <sz val="9"/>
            <color indexed="81"/>
            <rFont val="Tahoma"/>
            <charset val="1"/>
          </rPr>
          <t>Vánoční turnaj 
Háje</t>
        </r>
      </text>
    </comment>
    <comment ref="O1" authorId="0" shapeId="0" xr:uid="{00000000-0006-0000-0000-00000B000000}">
      <text>
        <r>
          <rPr>
            <sz val="9"/>
            <color indexed="81"/>
            <rFont val="Tahoma"/>
            <charset val="1"/>
          </rPr>
          <t>Dragon Press Open 
Hořehledy</t>
        </r>
      </text>
    </comment>
    <comment ref="P1" authorId="0" shapeId="0" xr:uid="{00000000-0006-0000-0000-00000C000000}">
      <text>
        <r>
          <rPr>
            <sz val="9"/>
            <color indexed="81"/>
            <rFont val="Tahoma"/>
            <charset val="1"/>
          </rPr>
          <t xml:space="preserve">New course
Beřovice
</t>
        </r>
      </text>
    </comment>
    <comment ref="Q1" authorId="0" shapeId="0" xr:uid="{00000000-0006-0000-0000-00000D000000}">
      <text>
        <r>
          <rPr>
            <sz val="9"/>
            <color indexed="81"/>
            <rFont val="Tahoma"/>
            <charset val="1"/>
          </rPr>
          <t xml:space="preserve">Středočeský turnaj 
Loreta Pyšely
</t>
        </r>
      </text>
    </comment>
    <comment ref="R1" authorId="0" shapeId="0" xr:uid="{00000000-0006-0000-0000-00000E000000}">
      <text>
        <r>
          <rPr>
            <sz val="9"/>
            <color indexed="81"/>
            <rFont val="Tahoma"/>
            <charset val="1"/>
          </rPr>
          <t xml:space="preserve">Hořehledský král a královna
Hořehledy
</t>
        </r>
      </text>
    </comment>
    <comment ref="S1" authorId="0" shapeId="0" xr:uid="{00000000-0006-0000-0000-00000F000000}">
      <text>
        <r>
          <rPr>
            <sz val="9"/>
            <color indexed="81"/>
            <rFont val="Tahoma"/>
            <charset val="1"/>
          </rPr>
          <t xml:space="preserve">Příbramský turnaj
Čertovo Břemeno
</t>
        </r>
      </text>
    </comment>
    <comment ref="T1" authorId="0" shapeId="0" xr:uid="{00000000-0006-0000-0000-000010000000}">
      <text>
        <r>
          <rPr>
            <sz val="9"/>
            <color indexed="81"/>
            <rFont val="Tahoma"/>
            <charset val="1"/>
          </rPr>
          <t>Brdský pohár
Hořehledy</t>
        </r>
      </text>
    </comment>
    <comment ref="U1" authorId="0" shapeId="0" xr:uid="{00000000-0006-0000-0000-000011000000}">
      <text>
        <r>
          <rPr>
            <sz val="9"/>
            <color indexed="81"/>
            <rFont val="Tahoma"/>
            <charset val="1"/>
          </rPr>
          <t xml:space="preserve">Západní turnaj
Sokolov
</t>
        </r>
      </text>
    </comment>
    <comment ref="V1" authorId="1" shapeId="0" xr:uid="{C2A6D61A-AB3D-41FD-9270-1DB9B475D5A3}">
      <text>
        <r>
          <rPr>
            <sz val="9"/>
            <color indexed="81"/>
            <rFont val="Tahoma"/>
            <family val="2"/>
            <charset val="238"/>
          </rPr>
          <t xml:space="preserve">Mistrovství klubu na rány
Hořehledy
</t>
        </r>
      </text>
    </comment>
    <comment ref="W1" authorId="0" shapeId="0" xr:uid="{00000000-0006-0000-0000-000012000000}">
      <text>
        <r>
          <rPr>
            <sz val="9"/>
            <color indexed="81"/>
            <rFont val="Tahoma"/>
            <charset val="1"/>
          </rPr>
          <t xml:space="preserve">Svatováclavský turnaj
Furth im Wald
</t>
        </r>
      </text>
    </comment>
    <comment ref="X1" authorId="0" shapeId="0" xr:uid="{00000000-0006-0000-0000-000013000000}">
      <text>
        <r>
          <rPr>
            <sz val="9"/>
            <color indexed="81"/>
            <rFont val="Tahoma"/>
            <charset val="1"/>
          </rPr>
          <t xml:space="preserve">Finále PGL 2019
Hořehledy
</t>
        </r>
      </text>
    </comment>
    <comment ref="Y1" authorId="0" shapeId="0" xr:uid="{00000000-0006-0000-0000-000014000000}">
      <text>
        <r>
          <rPr>
            <sz val="9"/>
            <color indexed="81"/>
            <rFont val="Tahoma"/>
            <charset val="1"/>
          </rPr>
          <t>Hořehledy
Finále PGL</t>
        </r>
      </text>
    </comment>
    <comment ref="E129" authorId="0" shapeId="0" xr:uid="{00000000-0006-0000-0000-000015000000}">
      <text>
        <r>
          <rPr>
            <sz val="9"/>
            <color indexed="81"/>
            <rFont val="Tahoma"/>
            <charset val="1"/>
          </rPr>
          <t>Startovní turnaj 2019
Podbořánky</t>
        </r>
      </text>
    </comment>
    <comment ref="F129" authorId="0" shapeId="0" xr:uid="{00000000-0006-0000-0000-000016000000}">
      <text>
        <r>
          <rPr>
            <sz val="9"/>
            <color indexed="81"/>
            <rFont val="Tahoma"/>
            <charset val="1"/>
          </rPr>
          <t>Hořehledský Drive
Hořehledy</t>
        </r>
      </text>
    </comment>
    <comment ref="G129" authorId="0" shapeId="0" xr:uid="{00000000-0006-0000-0000-000017000000}">
      <text>
        <r>
          <rPr>
            <sz val="9"/>
            <color indexed="81"/>
            <rFont val="Tahoma"/>
            <charset val="1"/>
          </rPr>
          <t xml:space="preserve">SPRING TOUR
City Golf and Racing Club
</t>
        </r>
      </text>
    </comment>
    <comment ref="H129" authorId="0" shapeId="0" xr:uid="{00000000-0006-0000-0000-000018000000}">
      <text>
        <r>
          <rPr>
            <sz val="9"/>
            <color indexed="81"/>
            <rFont val="Tahoma"/>
            <charset val="1"/>
          </rPr>
          <t xml:space="preserve">SPRING TOUR
Golf Resort Karlovy Vary Olšová vrata
</t>
        </r>
      </text>
    </comment>
    <comment ref="I129" authorId="0" shapeId="0" xr:uid="{00000000-0006-0000-0000-000019000000}">
      <text>
        <r>
          <rPr>
            <sz val="9"/>
            <color indexed="81"/>
            <rFont val="Tahoma"/>
            <charset val="1"/>
          </rPr>
          <t>SPRING TOUR
Cihelny Golf &amp;  Spa Resort</t>
        </r>
      </text>
    </comment>
    <comment ref="J129" authorId="0" shapeId="0" xr:uid="{00000000-0006-0000-0000-00001A000000}">
      <text>
        <r>
          <rPr>
            <sz val="9"/>
            <color indexed="81"/>
            <rFont val="Tahoma"/>
            <charset val="1"/>
          </rPr>
          <t xml:space="preserve">SPRING TOUR
Golfclub Františkovy Lázně
</t>
        </r>
      </text>
    </comment>
    <comment ref="K129" authorId="0" shapeId="0" xr:uid="{00000000-0006-0000-0000-00001B000000}">
      <text>
        <r>
          <rPr>
            <sz val="9"/>
            <color indexed="81"/>
            <rFont val="Tahoma"/>
            <charset val="1"/>
          </rPr>
          <t>Memoriál Pepy Tremla
Zwiessel</t>
        </r>
      </text>
    </comment>
    <comment ref="L129" authorId="0" shapeId="0" xr:uid="{00000000-0006-0000-0000-00001C000000}">
      <text>
        <r>
          <rPr>
            <sz val="9"/>
            <color indexed="81"/>
            <rFont val="Tahoma"/>
            <charset val="1"/>
          </rPr>
          <t>Jubilejní turnaj Greensgate Dýšina</t>
        </r>
      </text>
    </comment>
    <comment ref="M129" authorId="0" shapeId="0" xr:uid="{00000000-0006-0000-0000-00001D000000}">
      <text>
        <r>
          <rPr>
            <sz val="9"/>
            <color indexed="81"/>
            <rFont val="Tahoma"/>
            <charset val="1"/>
          </rPr>
          <t>Prezidentský pohár 
Hořehledy</t>
        </r>
      </text>
    </comment>
    <comment ref="N129" authorId="0" shapeId="0" xr:uid="{00000000-0006-0000-0000-00001E000000}">
      <text>
        <r>
          <rPr>
            <sz val="9"/>
            <color indexed="81"/>
            <rFont val="Tahoma"/>
            <charset val="1"/>
          </rPr>
          <t>Vánoční turnaj 
Háje</t>
        </r>
      </text>
    </comment>
    <comment ref="O129" authorId="0" shapeId="0" xr:uid="{00000000-0006-0000-0000-00001F000000}">
      <text>
        <r>
          <rPr>
            <sz val="9"/>
            <color indexed="81"/>
            <rFont val="Tahoma"/>
            <charset val="1"/>
          </rPr>
          <t>Dragon Press Open 
Hořehledy</t>
        </r>
      </text>
    </comment>
    <comment ref="P129" authorId="0" shapeId="0" xr:uid="{00000000-0006-0000-0000-000020000000}">
      <text>
        <r>
          <rPr>
            <sz val="9"/>
            <color indexed="81"/>
            <rFont val="Tahoma"/>
            <charset val="1"/>
          </rPr>
          <t xml:space="preserve">New course
Beřovice
</t>
        </r>
      </text>
    </comment>
    <comment ref="Q129" authorId="0" shapeId="0" xr:uid="{00000000-0006-0000-0000-000021000000}">
      <text>
        <r>
          <rPr>
            <sz val="9"/>
            <color indexed="81"/>
            <rFont val="Tahoma"/>
            <charset val="1"/>
          </rPr>
          <t xml:space="preserve">Středočeský turnaj 
Loreta Pyšely
</t>
        </r>
      </text>
    </comment>
    <comment ref="R129" authorId="0" shapeId="0" xr:uid="{00000000-0006-0000-0000-000022000000}">
      <text>
        <r>
          <rPr>
            <sz val="9"/>
            <color indexed="81"/>
            <rFont val="Tahoma"/>
            <charset val="1"/>
          </rPr>
          <t xml:space="preserve">Hořehledský král a královna
Hořehledy
</t>
        </r>
      </text>
    </comment>
    <comment ref="S129" authorId="0" shapeId="0" xr:uid="{00000000-0006-0000-0000-000023000000}">
      <text>
        <r>
          <rPr>
            <sz val="9"/>
            <color indexed="81"/>
            <rFont val="Tahoma"/>
            <charset val="1"/>
          </rPr>
          <t xml:space="preserve">Příbramský turnaj
Čertovo Břemeno
</t>
        </r>
      </text>
    </comment>
    <comment ref="T129" authorId="0" shapeId="0" xr:uid="{00000000-0006-0000-0000-000024000000}">
      <text>
        <r>
          <rPr>
            <sz val="9"/>
            <color indexed="81"/>
            <rFont val="Tahoma"/>
            <charset val="1"/>
          </rPr>
          <t>Brdský pohár
Hořehledy</t>
        </r>
      </text>
    </comment>
    <comment ref="U129" authorId="0" shapeId="0" xr:uid="{00000000-0006-0000-0000-000025000000}">
      <text>
        <r>
          <rPr>
            <sz val="9"/>
            <color indexed="81"/>
            <rFont val="Tahoma"/>
            <charset val="1"/>
          </rPr>
          <t xml:space="preserve">Západní turnaj
Sokolov
</t>
        </r>
      </text>
    </comment>
    <comment ref="V129" authorId="1" shapeId="0" xr:uid="{91CCC5D8-5B3D-4E83-A230-8186A6F4386C}">
      <text>
        <r>
          <rPr>
            <sz val="9"/>
            <color indexed="81"/>
            <rFont val="Tahoma"/>
            <family val="2"/>
            <charset val="238"/>
          </rPr>
          <t xml:space="preserve">Mistrovství klubu na rány
Hořehledy
</t>
        </r>
      </text>
    </comment>
    <comment ref="W129" authorId="0" shapeId="0" xr:uid="{00000000-0006-0000-0000-000026000000}">
      <text>
        <r>
          <rPr>
            <sz val="9"/>
            <color indexed="81"/>
            <rFont val="Tahoma"/>
            <charset val="1"/>
          </rPr>
          <t xml:space="preserve">Svatováclavský turnaj
Furth im Wald
</t>
        </r>
      </text>
    </comment>
    <comment ref="X129" authorId="0" shapeId="0" xr:uid="{00000000-0006-0000-0000-000027000000}">
      <text>
        <r>
          <rPr>
            <sz val="9"/>
            <color indexed="81"/>
            <rFont val="Tahoma"/>
            <charset val="1"/>
          </rPr>
          <t xml:space="preserve">Finále PGL 2019
Hořehledy
</t>
        </r>
      </text>
    </comment>
    <comment ref="Y129" authorId="0" shapeId="0" xr:uid="{00000000-0006-0000-0000-000028000000}">
      <text>
        <r>
          <rPr>
            <sz val="9"/>
            <color indexed="81"/>
            <rFont val="Tahoma"/>
            <charset val="1"/>
          </rPr>
          <t>Hořehledy
Finále PGL</t>
        </r>
      </text>
    </comment>
  </commentList>
</comments>
</file>

<file path=xl/sharedStrings.xml><?xml version="1.0" encoding="utf-8"?>
<sst xmlns="http://schemas.openxmlformats.org/spreadsheetml/2006/main" count="234" uniqueCount="208">
  <si>
    <t>pořadí</t>
  </si>
  <si>
    <t>Jméno</t>
  </si>
  <si>
    <t>CELKEM</t>
  </si>
  <si>
    <t>celkem (bez odečtu)</t>
  </si>
  <si>
    <t>14.4.</t>
  </si>
  <si>
    <t>21.4.</t>
  </si>
  <si>
    <t>1.5.</t>
  </si>
  <si>
    <t>2.5.</t>
  </si>
  <si>
    <t>3.5.</t>
  </si>
  <si>
    <t>4.5.</t>
  </si>
  <si>
    <t>8.5.</t>
  </si>
  <si>
    <t>13.5.</t>
  </si>
  <si>
    <t>26.5.</t>
  </si>
  <si>
    <t>22.6</t>
  </si>
  <si>
    <t>29.6.</t>
  </si>
  <si>
    <t>5.7.</t>
  </si>
  <si>
    <t>20.7.</t>
  </si>
  <si>
    <t>4.8.</t>
  </si>
  <si>
    <t>10.8.</t>
  </si>
  <si>
    <t>25.8.</t>
  </si>
  <si>
    <t>8.9.</t>
  </si>
  <si>
    <t>28.9.</t>
  </si>
  <si>
    <t>13.10.</t>
  </si>
  <si>
    <t>JAMKOVKA</t>
  </si>
  <si>
    <t>průměr</t>
  </si>
  <si>
    <t>Mašek Pavel</t>
  </si>
  <si>
    <t>Majer Josef</t>
  </si>
  <si>
    <t>Loukota Radek</t>
  </si>
  <si>
    <t>Štumbauer Pavel</t>
  </si>
  <si>
    <t xml:space="preserve">Schneider Tomáš </t>
  </si>
  <si>
    <t>Kobásko Roman</t>
  </si>
  <si>
    <t>Grim Petr</t>
  </si>
  <si>
    <t>Pilousek Zdeněk</t>
  </si>
  <si>
    <t>Havelka Roman</t>
  </si>
  <si>
    <t>Svoboda Miloš</t>
  </si>
  <si>
    <t>Procházka Vladimír</t>
  </si>
  <si>
    <t>Hörner Viki</t>
  </si>
  <si>
    <t>Soukup Václav</t>
  </si>
  <si>
    <t>Šálek František</t>
  </si>
  <si>
    <t>Pešťák Kamil</t>
  </si>
  <si>
    <t>Čihák Zdeněk</t>
  </si>
  <si>
    <t>Petrů Tomáš</t>
  </si>
  <si>
    <t>Havlík Karel</t>
  </si>
  <si>
    <t>Bayer Karel</t>
  </si>
  <si>
    <t>Novák Pavel</t>
  </si>
  <si>
    <t>Hamouz Václav</t>
  </si>
  <si>
    <t>Blažek Luděk</t>
  </si>
  <si>
    <t>Král Martin</t>
  </si>
  <si>
    <t>Ješina Slavomír</t>
  </si>
  <si>
    <t>Beneš Vladimír</t>
  </si>
  <si>
    <t>Břečka Petr</t>
  </si>
  <si>
    <t>Bytel Karel</t>
  </si>
  <si>
    <t>Grim Matěj</t>
  </si>
  <si>
    <t>Hajný Jan</t>
  </si>
  <si>
    <t>Honzík Vojtěch</t>
  </si>
  <si>
    <t>Kaše Radek</t>
  </si>
  <si>
    <t>Kopčák Martin</t>
  </si>
  <si>
    <t>Kosnar Tomáš</t>
  </si>
  <si>
    <t>Kozar Zdeněk</t>
  </si>
  <si>
    <t>Král Zdeněk</t>
  </si>
  <si>
    <t>Kvapil Radek</t>
  </si>
  <si>
    <t>Lang Rudolf</t>
  </si>
  <si>
    <t>Matějka Daniel</t>
  </si>
  <si>
    <t>Maxa Jiří</t>
  </si>
  <si>
    <t>Mrázek Stanislav</t>
  </si>
  <si>
    <t>Palkoska Aleš</t>
  </si>
  <si>
    <t>Růžička Vladimír</t>
  </si>
  <si>
    <t>Seidl Tomáš</t>
  </si>
  <si>
    <t>Smrž Marek</t>
  </si>
  <si>
    <t>Spěváček František</t>
  </si>
  <si>
    <t>Šnor Milan</t>
  </si>
  <si>
    <t>Šnor Samuel</t>
  </si>
  <si>
    <t>Špirk Václav</t>
  </si>
  <si>
    <t>Šťastný František</t>
  </si>
  <si>
    <t>Vacek Pavel</t>
  </si>
  <si>
    <t>Váňa Pavel</t>
  </si>
  <si>
    <t>Vaněček Jan</t>
  </si>
  <si>
    <t>Vrba Michal</t>
  </si>
  <si>
    <t>Zeman Dušan</t>
  </si>
  <si>
    <t>Roub Pavel*</t>
  </si>
  <si>
    <t>Holec Jiří</t>
  </si>
  <si>
    <t>Obyt Martin</t>
  </si>
  <si>
    <t>Novotný Jaroslav</t>
  </si>
  <si>
    <t>Klejna Josef</t>
  </si>
  <si>
    <t>Hess Václav</t>
  </si>
  <si>
    <t>Chmelař Jiří</t>
  </si>
  <si>
    <t xml:space="preserve">Zdrha Ondřej </t>
  </si>
  <si>
    <t>Vaněk Jiří</t>
  </si>
  <si>
    <t>Bradáč David</t>
  </si>
  <si>
    <t>Tramba Josef</t>
  </si>
  <si>
    <t>Kůt Bohumil</t>
  </si>
  <si>
    <t xml:space="preserve">Pašek Milan </t>
  </si>
  <si>
    <t>Pokorný Martin</t>
  </si>
  <si>
    <t>Sosna Evžen</t>
  </si>
  <si>
    <t>Dvořák Svatopluk</t>
  </si>
  <si>
    <t>Nepožitek Ladislav</t>
  </si>
  <si>
    <t xml:space="preserve">Drahoňovský Robin </t>
  </si>
  <si>
    <t>Dvořák Dalibor</t>
  </si>
  <si>
    <t xml:space="preserve">Česal František </t>
  </si>
  <si>
    <t xml:space="preserve">Novák Vladimír </t>
  </si>
  <si>
    <t>Straver Jan</t>
  </si>
  <si>
    <t xml:space="preserve">Osvald Tomáš </t>
  </si>
  <si>
    <t>Spurný</t>
  </si>
  <si>
    <t xml:space="preserve">Fait Jan </t>
  </si>
  <si>
    <t xml:space="preserve">Osvald Marek </t>
  </si>
  <si>
    <t xml:space="preserve">Osvald Petr </t>
  </si>
  <si>
    <t>Goodwin Ryan</t>
  </si>
  <si>
    <t>Havlíček</t>
  </si>
  <si>
    <t>Kočí Josef</t>
  </si>
  <si>
    <t>Váca Vladimír</t>
  </si>
  <si>
    <t>Čišič Denis</t>
  </si>
  <si>
    <t>Ira Brett</t>
  </si>
  <si>
    <t>Kočí Jaroslav</t>
  </si>
  <si>
    <t>Vlček Jan</t>
  </si>
  <si>
    <t>Štěpánek Pavel</t>
  </si>
  <si>
    <t>Havlík Václav</t>
  </si>
  <si>
    <t>Král Pavel</t>
  </si>
  <si>
    <t>Dudko Pavol</t>
  </si>
  <si>
    <t>Bálek Petr</t>
  </si>
  <si>
    <t>Bicek Tomáš</t>
  </si>
  <si>
    <t>Bílý Václav</t>
  </si>
  <si>
    <t>Čermák Zdeněk</t>
  </si>
  <si>
    <t>Černý Radek</t>
  </si>
  <si>
    <t>Gola Libor</t>
  </si>
  <si>
    <t>Gola Michal</t>
  </si>
  <si>
    <t>Gola Tomáš</t>
  </si>
  <si>
    <t>Klaus Marcel</t>
  </si>
  <si>
    <t>Kratochvíl Tomáš</t>
  </si>
  <si>
    <t>Kubát Jiří</t>
  </si>
  <si>
    <t>Lindauer Jan</t>
  </si>
  <si>
    <t>Maráz Jiří</t>
  </si>
  <si>
    <t>Mojčák Luděk</t>
  </si>
  <si>
    <t>Opalecký Luboš</t>
  </si>
  <si>
    <t>Řežáb Ladislav</t>
  </si>
  <si>
    <t>Staník Szolt</t>
  </si>
  <si>
    <t>Stárek Milan</t>
  </si>
  <si>
    <t>Šmejkal Zdeněk</t>
  </si>
  <si>
    <t>Voříšek Martin</t>
  </si>
  <si>
    <t>Vrátný Ondřej</t>
  </si>
  <si>
    <t>Ziegler Karel</t>
  </si>
  <si>
    <t>Zýka Martin</t>
  </si>
  <si>
    <t>Novák Jakub*</t>
  </si>
  <si>
    <t>jméno</t>
  </si>
  <si>
    <t>(bez odečtu)</t>
  </si>
  <si>
    <t>Tremlová Jitka</t>
  </si>
  <si>
    <t xml:space="preserve">Škrášková Radka </t>
  </si>
  <si>
    <t>Majerová Hana</t>
  </si>
  <si>
    <t>Grimová Jana</t>
  </si>
  <si>
    <t>Vítková Dana</t>
  </si>
  <si>
    <t xml:space="preserve">Pešťáková Gabriela </t>
  </si>
  <si>
    <t>Steinbachová Hana</t>
  </si>
  <si>
    <t>Benešová Hana</t>
  </si>
  <si>
    <t>Blažková Bára</t>
  </si>
  <si>
    <t>Blažková Tereza</t>
  </si>
  <si>
    <t>Dvořáková Klára</t>
  </si>
  <si>
    <t>Králová Věra</t>
  </si>
  <si>
    <t>Palkosková Irena</t>
  </si>
  <si>
    <t>Pilousková Tereza</t>
  </si>
  <si>
    <t>Soukupová Renáta</t>
  </si>
  <si>
    <t xml:space="preserve">Škrášková Martina </t>
  </si>
  <si>
    <t>Vacková Eva</t>
  </si>
  <si>
    <t>Vajnerová Lidie</t>
  </si>
  <si>
    <t>Děrdová Eva</t>
  </si>
  <si>
    <t>Marečková Lucie</t>
  </si>
  <si>
    <t>Švíková Marie</t>
  </si>
  <si>
    <t>Košanová Martina</t>
  </si>
  <si>
    <t>Tichová Martina *</t>
  </si>
  <si>
    <t>Kadlecová Hana</t>
  </si>
  <si>
    <t xml:space="preserve">Sedláková Hana </t>
  </si>
  <si>
    <t>Brožová Marie</t>
  </si>
  <si>
    <t>Lábusová Ivana</t>
  </si>
  <si>
    <t>Šnorová Alena</t>
  </si>
  <si>
    <t>Mochnáčová Markéta</t>
  </si>
  <si>
    <t>Vaňková Kateřina</t>
  </si>
  <si>
    <t>Zitterbartová Dagmar</t>
  </si>
  <si>
    <t xml:space="preserve">Žáková Jaroslava </t>
  </si>
  <si>
    <t>Latini Tamara</t>
  </si>
  <si>
    <t>Hladíková Dagmar</t>
  </si>
  <si>
    <t xml:space="preserve">Kyliánová Karla </t>
  </si>
  <si>
    <t>Osvaldová Alice*</t>
  </si>
  <si>
    <t xml:space="preserve">Marešová Mirka </t>
  </si>
  <si>
    <t>Stunová Olivie</t>
  </si>
  <si>
    <t>Goodwin Markéta</t>
  </si>
  <si>
    <t>Kobásková Lenka</t>
  </si>
  <si>
    <t>Kočí Jana</t>
  </si>
  <si>
    <t>Ira Hana</t>
  </si>
  <si>
    <t>Šmejkalová Hana</t>
  </si>
  <si>
    <t>Havlíková Liduška</t>
  </si>
  <si>
    <t>Mučinová Tereza</t>
  </si>
  <si>
    <t>Kratochvílová Veronika</t>
  </si>
  <si>
    <t>Andrlíková Andrea</t>
  </si>
  <si>
    <t>Špirková Blanka</t>
  </si>
  <si>
    <t>Bokotová Věra</t>
  </si>
  <si>
    <t>Klejnová Eva</t>
  </si>
  <si>
    <t>Opalecká Kateřina</t>
  </si>
  <si>
    <t>Hošťálková Alena</t>
  </si>
  <si>
    <t>Bálková Dana</t>
  </si>
  <si>
    <t>Počet hráčů</t>
  </si>
  <si>
    <t>Kobásková Mochnáčová Lenka</t>
  </si>
  <si>
    <t>Štědrá Eva</t>
  </si>
  <si>
    <t>Spěváček Zbyněk</t>
  </si>
  <si>
    <t>Kosohorský Tomáš</t>
  </si>
  <si>
    <t>Ausberger Karel</t>
  </si>
  <si>
    <t>Šimonek Jiří</t>
  </si>
  <si>
    <t>Kozarová Hana</t>
  </si>
  <si>
    <t>Krausová Markéta</t>
  </si>
  <si>
    <t>Vágner Václav</t>
  </si>
  <si>
    <t>14.9.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</si>
</sst>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8" x14ac:knownFonts="1">
    <font>
      <sz val="10"/>
      <color indexed="8"/>
      <name val="Arial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63"/>
      <name val="Calibri"/>
      <family val="2"/>
      <charset val="238"/>
    </font>
    <font>
      <i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u/>
      <sz val="11"/>
      <name val="Calibri"/>
      <family val="2"/>
      <charset val="238"/>
    </font>
    <font>
      <sz val="11"/>
      <color indexed="23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22"/>
      <name val="Calibri"/>
      <family val="2"/>
      <charset val="238"/>
    </font>
    <font>
      <b/>
      <sz val="11"/>
      <color indexed="55"/>
      <name val="Calibri"/>
      <family val="2"/>
      <charset val="238"/>
    </font>
    <font>
      <sz val="11"/>
      <color indexed="55"/>
      <name val="Calibri"/>
      <family val="2"/>
      <charset val="238"/>
    </font>
    <font>
      <b/>
      <sz val="11"/>
      <color indexed="55"/>
      <name val="Calibri"/>
      <family val="2"/>
      <charset val="238"/>
    </font>
    <font>
      <sz val="11"/>
      <color indexed="55"/>
      <name val="Calibri"/>
      <family val="2"/>
      <charset val="238"/>
    </font>
    <font>
      <sz val="10"/>
      <color indexed="8"/>
      <name val="Arial"/>
      <charset val="238"/>
    </font>
    <font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9"/>
      <color indexed="81"/>
      <name val="Tahoma"/>
      <charset val="1"/>
    </font>
    <font>
      <b/>
      <u/>
      <sz val="11"/>
      <name val="Calibri"/>
      <family val="2"/>
      <charset val="238"/>
    </font>
    <font>
      <sz val="9"/>
      <color indexed="81"/>
      <name val="Tahoma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13"/>
        <bgColor indexed="13"/>
      </patternFill>
    </fill>
    <fill>
      <patternFill patternType="solid">
        <fgColor indexed="43"/>
        <bgColor indexed="43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</fills>
  <borders count="1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0" borderId="1" applyNumberFormat="0" applyFill="0" applyAlignment="0" applyProtection="0"/>
    <xf numFmtId="0" fontId="30" fillId="16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18" fillId="18" borderId="6" applyNumberFormat="0" applyFont="0" applyAlignment="0" applyProtection="0"/>
    <xf numFmtId="0" fontId="29" fillId="0" borderId="7" applyNumberFormat="0" applyFill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7" borderId="8" applyNumberFormat="0" applyAlignment="0" applyProtection="0"/>
    <xf numFmtId="0" fontId="28" fillId="7" borderId="8" applyNumberFormat="0" applyAlignment="0" applyProtection="0"/>
    <xf numFmtId="0" fontId="27" fillId="7" borderId="9" applyNumberFormat="0" applyAlignment="0" applyProtection="0"/>
    <xf numFmtId="0" fontId="32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2" borderId="0" applyNumberFormat="0" applyBorder="0" applyAlignment="0" applyProtection="0"/>
  </cellStyleXfs>
  <cellXfs count="77">
    <xf numFmtId="0" fontId="0" fillId="0" borderId="0" xfId="0" applyFont="1" applyAlignment="1"/>
    <xf numFmtId="49" fontId="4" fillId="24" borderId="11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6" fillId="0" borderId="0" xfId="0" applyFont="1" applyAlignment="1"/>
    <xf numFmtId="0" fontId="5" fillId="27" borderId="1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25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4" fillId="23" borderId="1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4" fillId="0" borderId="10" xfId="0" applyFont="1" applyBorder="1"/>
    <xf numFmtId="0" fontId="12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9" fillId="0" borderId="10" xfId="0" applyFont="1" applyBorder="1"/>
    <xf numFmtId="0" fontId="13" fillId="0" borderId="10" xfId="0" applyFont="1" applyBorder="1"/>
    <xf numFmtId="0" fontId="14" fillId="0" borderId="10" xfId="0" applyFont="1" applyBorder="1"/>
    <xf numFmtId="0" fontId="14" fillId="23" borderId="10" xfId="0" applyFont="1" applyFill="1" applyBorder="1" applyAlignment="1">
      <alignment horizontal="center"/>
    </xf>
    <xf numFmtId="0" fontId="15" fillId="27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164" fontId="15" fillId="0" borderId="0" xfId="0" applyNumberFormat="1" applyFont="1" applyAlignment="1">
      <alignment horizontal="left"/>
    </xf>
    <xf numFmtId="0" fontId="14" fillId="29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4" fillId="0" borderId="10" xfId="0" applyFont="1" applyFill="1" applyBorder="1"/>
    <xf numFmtId="0" fontId="5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5" fillId="30" borderId="0" xfId="0" applyNumberFormat="1" applyFont="1" applyFill="1" applyBorder="1" applyAlignment="1">
      <alignment horizontal="left"/>
    </xf>
    <xf numFmtId="0" fontId="16" fillId="23" borderId="10" xfId="0" applyFont="1" applyFill="1" applyBorder="1" applyAlignment="1">
      <alignment horizontal="center"/>
    </xf>
    <xf numFmtId="0" fontId="17" fillId="27" borderId="10" xfId="0" applyFont="1" applyFill="1" applyBorder="1" applyAlignment="1">
      <alignment horizontal="center"/>
    </xf>
    <xf numFmtId="164" fontId="11" fillId="0" borderId="0" xfId="0" applyNumberFormat="1" applyFont="1" applyAlignment="1">
      <alignment horizontal="left"/>
    </xf>
    <xf numFmtId="0" fontId="11" fillId="0" borderId="1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5" fillId="0" borderId="11" xfId="0" applyFont="1" applyBorder="1" applyAlignment="1">
      <alignment horizontal="center"/>
    </xf>
    <xf numFmtId="0" fontId="14" fillId="29" borderId="10" xfId="0" applyFont="1" applyFill="1" applyBorder="1"/>
    <xf numFmtId="0" fontId="7" fillId="0" borderId="0" xfId="0" applyFont="1" applyAlignment="1">
      <alignment horizontal="center"/>
    </xf>
    <xf numFmtId="0" fontId="5" fillId="0" borderId="0" xfId="0" applyFont="1"/>
    <xf numFmtId="2" fontId="5" fillId="30" borderId="0" xfId="0" applyNumberFormat="1" applyFont="1" applyFill="1" applyBorder="1" applyAlignment="1">
      <alignment horizontal="left"/>
    </xf>
    <xf numFmtId="164" fontId="5" fillId="0" borderId="0" xfId="0" applyNumberFormat="1" applyFont="1" applyAlignment="1">
      <alignment horizontal="center"/>
    </xf>
    <xf numFmtId="49" fontId="4" fillId="24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3" fillId="24" borderId="11" xfId="0" applyNumberFormat="1" applyFont="1" applyFill="1" applyBorder="1" applyAlignment="1">
      <alignment horizontal="center"/>
    </xf>
    <xf numFmtId="49" fontId="4" fillId="24" borderId="11" xfId="0" applyNumberFormat="1" applyFont="1" applyFill="1" applyBorder="1" applyAlignment="1">
      <alignment horizontal="right"/>
    </xf>
    <xf numFmtId="49" fontId="4" fillId="24" borderId="15" xfId="0" applyNumberFormat="1" applyFont="1" applyFill="1" applyBorder="1" applyAlignment="1">
      <alignment horizontal="center"/>
    </xf>
    <xf numFmtId="0" fontId="5" fillId="25" borderId="13" xfId="0" applyFont="1" applyFill="1" applyBorder="1" applyAlignment="1">
      <alignment horizontal="center"/>
    </xf>
    <xf numFmtId="0" fontId="4" fillId="0" borderId="13" xfId="0" applyFont="1" applyBorder="1"/>
    <xf numFmtId="0" fontId="4" fillId="23" borderId="13" xfId="0" applyFont="1" applyFill="1" applyBorder="1" applyAlignment="1">
      <alignment horizontal="center"/>
    </xf>
    <xf numFmtId="0" fontId="5" fillId="27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25" borderId="14" xfId="0" applyFont="1" applyFill="1" applyBorder="1" applyAlignment="1">
      <alignment horizontal="center"/>
    </xf>
    <xf numFmtId="0" fontId="4" fillId="26" borderId="14" xfId="0" applyFont="1" applyFill="1" applyBorder="1"/>
    <xf numFmtId="0" fontId="2" fillId="23" borderId="14" xfId="0" applyFont="1" applyFill="1" applyBorder="1" applyAlignment="1">
      <alignment horizontal="center"/>
    </xf>
    <xf numFmtId="0" fontId="5" fillId="27" borderId="14" xfId="0" applyFont="1" applyFill="1" applyBorder="1" applyAlignment="1">
      <alignment horizontal="center"/>
    </xf>
    <xf numFmtId="0" fontId="2" fillId="28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28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5" borderId="14" xfId="0" applyFont="1" applyFill="1" applyBorder="1" applyAlignment="1">
      <alignment horizontal="center"/>
    </xf>
    <xf numFmtId="0" fontId="36" fillId="28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4" fillId="28" borderId="14" xfId="0" applyFont="1" applyFill="1" applyBorder="1" applyAlignment="1">
      <alignment horizontal="center"/>
    </xf>
    <xf numFmtId="0" fontId="8" fillId="28" borderId="14" xfId="0" applyFont="1" applyFill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2" fillId="31" borderId="14" xfId="0" applyFont="1" applyFill="1" applyBorder="1" applyAlignment="1">
      <alignment horizontal="center"/>
    </xf>
    <xf numFmtId="0" fontId="9" fillId="26" borderId="14" xfId="0" applyFont="1" applyFill="1" applyBorder="1"/>
    <xf numFmtId="0" fontId="4" fillId="26" borderId="14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49" fontId="3" fillId="24" borderId="14" xfId="0" applyNumberFormat="1" applyFont="1" applyFill="1" applyBorder="1" applyAlignment="1">
      <alignment horizontal="center"/>
    </xf>
    <xf numFmtId="49" fontId="4" fillId="24" borderId="14" xfId="0" applyNumberFormat="1" applyFont="1" applyFill="1" applyBorder="1"/>
    <xf numFmtId="49" fontId="4" fillId="24" borderId="14" xfId="0" applyNumberFormat="1" applyFont="1" applyFill="1" applyBorder="1" applyAlignment="1">
      <alignment horizontal="center"/>
    </xf>
  </cellXfs>
  <cellStyles count="42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ev" xfId="25" builtinId="15" customBuiltin="1"/>
    <cellStyle name="Neutrální" xfId="26" builtinId="28" customBuiltin="1"/>
    <cellStyle name="Normální" xfId="0" builtinId="0"/>
    <cellStyle name="Poznámka" xfId="27" builtinId="10" customBuiltin="1"/>
    <cellStyle name="Propojená buňka" xfId="28" builtinId="24" customBuiltin="1"/>
    <cellStyle name="Správně" xfId="29" builtinId="26" customBuiltin="1"/>
    <cellStyle name="Špatně" xfId="3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18"/>
  <sheetViews>
    <sheetView tabSelected="1" topLeftCell="N1" workbookViewId="0">
      <selection activeCell="AF10" sqref="AF10"/>
    </sheetView>
  </sheetViews>
  <sheetFormatPr defaultColWidth="17.33203125" defaultRowHeight="15" customHeight="1" x14ac:dyDescent="0.3"/>
  <cols>
    <col min="1" max="1" width="7.5546875" style="4" customWidth="1"/>
    <col min="2" max="2" width="23" style="4" customWidth="1"/>
    <col min="3" max="3" width="15.44140625" style="4" customWidth="1"/>
    <col min="4" max="4" width="11.88671875" style="4" customWidth="1"/>
    <col min="5" max="24" width="9.5546875" style="4" customWidth="1"/>
    <col min="25" max="25" width="12.33203125" style="4" customWidth="1"/>
    <col min="26" max="26" width="8.5546875" style="4" customWidth="1"/>
    <col min="27" max="27" width="6" style="4" customWidth="1"/>
    <col min="28" max="16384" width="17.33203125" style="4"/>
  </cols>
  <sheetData>
    <row r="1" spans="1:27" ht="18" customHeight="1" x14ac:dyDescent="0.3">
      <c r="A1" s="47" t="s">
        <v>0</v>
      </c>
      <c r="B1" s="1" t="s">
        <v>1</v>
      </c>
      <c r="C1" s="1" t="s">
        <v>2</v>
      </c>
      <c r="D1" s="48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5" t="s">
        <v>12</v>
      </c>
      <c r="N1" s="49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207</v>
      </c>
      <c r="W1" s="1" t="s">
        <v>21</v>
      </c>
      <c r="X1" s="1" t="s">
        <v>22</v>
      </c>
      <c r="Y1" s="1" t="s">
        <v>23</v>
      </c>
      <c r="Z1" s="2" t="s">
        <v>24</v>
      </c>
      <c r="AA1" s="3"/>
    </row>
    <row r="2" spans="1:27" ht="15" customHeight="1" x14ac:dyDescent="0.3">
      <c r="A2" s="55">
        <v>1</v>
      </c>
      <c r="B2" s="56" t="s">
        <v>25</v>
      </c>
      <c r="C2" s="57">
        <f>SUM(E2:Y2)</f>
        <v>370</v>
      </c>
      <c r="D2" s="58">
        <f>SUM($C2)</f>
        <v>370</v>
      </c>
      <c r="E2" s="64">
        <v>48</v>
      </c>
      <c r="F2" s="59"/>
      <c r="G2" s="59"/>
      <c r="H2" s="64">
        <v>48</v>
      </c>
      <c r="I2" s="64">
        <v>36</v>
      </c>
      <c r="J2" s="59"/>
      <c r="K2" s="64">
        <v>48</v>
      </c>
      <c r="L2" s="59">
        <v>36</v>
      </c>
      <c r="M2" s="59"/>
      <c r="N2" s="59">
        <v>30</v>
      </c>
      <c r="O2" s="59">
        <v>48</v>
      </c>
      <c r="P2" s="60"/>
      <c r="Q2" s="60">
        <v>42</v>
      </c>
      <c r="R2" s="60"/>
      <c r="S2" s="60">
        <v>34</v>
      </c>
      <c r="T2" s="62"/>
      <c r="U2" s="62"/>
      <c r="V2" s="62"/>
      <c r="W2" s="62"/>
      <c r="X2" s="62"/>
      <c r="Y2" s="62"/>
      <c r="Z2" s="2">
        <f>AVERAGE(E2:Y2)</f>
        <v>41.111111111111114</v>
      </c>
      <c r="AA2" s="6"/>
    </row>
    <row r="3" spans="1:27" ht="15" customHeight="1" x14ac:dyDescent="0.3">
      <c r="A3" s="63">
        <f t="shared" ref="A3:A34" si="0">A2+1</f>
        <v>2</v>
      </c>
      <c r="B3" s="56" t="s">
        <v>30</v>
      </c>
      <c r="C3" s="57">
        <f>SUM(E3:Y3)</f>
        <v>348</v>
      </c>
      <c r="D3" s="58">
        <f>SUM($C3)</f>
        <v>348</v>
      </c>
      <c r="E3" s="59">
        <v>38</v>
      </c>
      <c r="F3" s="59"/>
      <c r="G3" s="59"/>
      <c r="H3" s="59">
        <v>46</v>
      </c>
      <c r="I3" s="59">
        <v>34</v>
      </c>
      <c r="J3" s="59"/>
      <c r="K3" s="59">
        <v>42</v>
      </c>
      <c r="L3" s="59">
        <v>30</v>
      </c>
      <c r="M3" s="59"/>
      <c r="N3" s="64">
        <v>32</v>
      </c>
      <c r="O3" s="59">
        <v>46</v>
      </c>
      <c r="P3" s="59"/>
      <c r="Q3" s="59">
        <v>40</v>
      </c>
      <c r="R3" s="59"/>
      <c r="S3" s="64">
        <v>40</v>
      </c>
      <c r="T3" s="61"/>
      <c r="U3" s="61"/>
      <c r="V3" s="61"/>
      <c r="W3" s="61"/>
      <c r="X3" s="61"/>
      <c r="Y3" s="61"/>
      <c r="Z3" s="2">
        <f>AVERAGE(E3:Y3)</f>
        <v>38.666666666666664</v>
      </c>
      <c r="AA3" s="6"/>
    </row>
    <row r="4" spans="1:27" ht="15" customHeight="1" x14ac:dyDescent="0.3">
      <c r="A4" s="63">
        <f t="shared" si="0"/>
        <v>3</v>
      </c>
      <c r="B4" s="56" t="s">
        <v>32</v>
      </c>
      <c r="C4" s="57">
        <f>SUM(E4:Y4)</f>
        <v>342</v>
      </c>
      <c r="D4" s="58">
        <f>SUM($C4)</f>
        <v>342</v>
      </c>
      <c r="E4" s="60">
        <v>34</v>
      </c>
      <c r="F4" s="60"/>
      <c r="G4" s="60">
        <v>20</v>
      </c>
      <c r="H4" s="60">
        <v>30</v>
      </c>
      <c r="I4" s="60">
        <v>20</v>
      </c>
      <c r="J4" s="59">
        <v>20</v>
      </c>
      <c r="K4" s="60">
        <v>36</v>
      </c>
      <c r="L4" s="68">
        <v>44</v>
      </c>
      <c r="M4" s="60"/>
      <c r="N4" s="60">
        <v>22</v>
      </c>
      <c r="O4" s="60">
        <v>34</v>
      </c>
      <c r="P4" s="64">
        <v>32</v>
      </c>
      <c r="Q4" s="59">
        <v>36</v>
      </c>
      <c r="R4" s="59"/>
      <c r="S4" s="59">
        <v>14</v>
      </c>
      <c r="T4" s="61"/>
      <c r="U4" s="61"/>
      <c r="V4" s="61"/>
      <c r="W4" s="61"/>
      <c r="X4" s="62"/>
      <c r="Y4" s="62"/>
      <c r="Z4" s="2">
        <f>AVERAGE(E4:Y4)</f>
        <v>28.5</v>
      </c>
      <c r="AA4" s="6"/>
    </row>
    <row r="5" spans="1:27" ht="15" customHeight="1" x14ac:dyDescent="0.3">
      <c r="A5" s="63">
        <f t="shared" si="0"/>
        <v>4</v>
      </c>
      <c r="B5" s="56" t="s">
        <v>26</v>
      </c>
      <c r="C5" s="57">
        <f>SUM(E5:Y5)</f>
        <v>328</v>
      </c>
      <c r="D5" s="58">
        <f>SUM($C5)</f>
        <v>328</v>
      </c>
      <c r="E5" s="59">
        <v>46</v>
      </c>
      <c r="F5" s="59">
        <v>8</v>
      </c>
      <c r="G5" s="64">
        <v>28</v>
      </c>
      <c r="H5" s="59">
        <v>42</v>
      </c>
      <c r="I5" s="59">
        <v>22</v>
      </c>
      <c r="J5" s="60">
        <v>16</v>
      </c>
      <c r="K5" s="59">
        <v>20</v>
      </c>
      <c r="L5" s="59"/>
      <c r="M5" s="60">
        <v>14</v>
      </c>
      <c r="N5" s="60">
        <v>26</v>
      </c>
      <c r="O5" s="60">
        <v>24</v>
      </c>
      <c r="P5" s="60">
        <v>16</v>
      </c>
      <c r="Q5" s="60">
        <v>22</v>
      </c>
      <c r="R5" s="68">
        <v>28</v>
      </c>
      <c r="S5" s="60">
        <v>16</v>
      </c>
      <c r="T5" s="62"/>
      <c r="U5" s="62"/>
      <c r="V5" s="62"/>
      <c r="W5" s="62"/>
      <c r="X5" s="62"/>
      <c r="Y5" s="62"/>
      <c r="Z5" s="2">
        <f>AVERAGE(E5:Y5)</f>
        <v>23.428571428571427</v>
      </c>
      <c r="AA5" s="6"/>
    </row>
    <row r="6" spans="1:27" ht="15" customHeight="1" x14ac:dyDescent="0.3">
      <c r="A6" s="63">
        <f t="shared" si="0"/>
        <v>5</v>
      </c>
      <c r="B6" s="56" t="s">
        <v>27</v>
      </c>
      <c r="C6" s="57">
        <f>SUM(E6:Y6)</f>
        <v>288</v>
      </c>
      <c r="D6" s="58">
        <f>SUM($C6)</f>
        <v>288</v>
      </c>
      <c r="E6" s="59">
        <v>44</v>
      </c>
      <c r="F6" s="60">
        <v>18</v>
      </c>
      <c r="G6" s="60"/>
      <c r="H6" s="60">
        <v>38</v>
      </c>
      <c r="I6" s="60">
        <v>24</v>
      </c>
      <c r="J6" s="59"/>
      <c r="K6" s="59">
        <v>18</v>
      </c>
      <c r="L6" s="59">
        <v>40</v>
      </c>
      <c r="M6" s="60">
        <v>8</v>
      </c>
      <c r="N6" s="60"/>
      <c r="O6" s="60">
        <v>36</v>
      </c>
      <c r="P6" s="59"/>
      <c r="Q6" s="59">
        <v>34</v>
      </c>
      <c r="R6" s="59">
        <v>4</v>
      </c>
      <c r="S6" s="59">
        <v>24</v>
      </c>
      <c r="T6" s="61"/>
      <c r="U6" s="61"/>
      <c r="V6" s="61"/>
      <c r="W6" s="61"/>
      <c r="X6" s="62"/>
      <c r="Y6" s="62"/>
      <c r="Z6" s="2">
        <f>AVERAGE(E6:Y6)</f>
        <v>26.181818181818183</v>
      </c>
      <c r="AA6" s="6"/>
    </row>
    <row r="7" spans="1:27" ht="15" customHeight="1" x14ac:dyDescent="0.3">
      <c r="A7" s="63">
        <f t="shared" si="0"/>
        <v>6</v>
      </c>
      <c r="B7" s="56" t="s">
        <v>33</v>
      </c>
      <c r="C7" s="57">
        <f>SUM(E7:Y7)</f>
        <v>282</v>
      </c>
      <c r="D7" s="58">
        <f>SUM($C7)</f>
        <v>282</v>
      </c>
      <c r="E7" s="59">
        <v>32</v>
      </c>
      <c r="F7" s="59"/>
      <c r="G7" s="59">
        <v>24</v>
      </c>
      <c r="H7" s="59">
        <v>28</v>
      </c>
      <c r="I7" s="59">
        <v>28</v>
      </c>
      <c r="J7" s="64">
        <v>22</v>
      </c>
      <c r="K7" s="59"/>
      <c r="L7" s="59">
        <v>8</v>
      </c>
      <c r="M7" s="59"/>
      <c r="N7" s="59">
        <v>18</v>
      </c>
      <c r="O7" s="59">
        <v>40</v>
      </c>
      <c r="P7" s="59">
        <v>4</v>
      </c>
      <c r="Q7" s="59">
        <v>30</v>
      </c>
      <c r="R7" s="59">
        <v>12</v>
      </c>
      <c r="S7" s="59">
        <v>36</v>
      </c>
      <c r="T7" s="61"/>
      <c r="U7" s="61"/>
      <c r="V7" s="61"/>
      <c r="W7" s="61"/>
      <c r="X7" s="61"/>
      <c r="Y7" s="61"/>
      <c r="Z7" s="2">
        <f>AVERAGE(E7:Y7)</f>
        <v>23.5</v>
      </c>
      <c r="AA7" s="6"/>
    </row>
    <row r="8" spans="1:27" ht="15" customHeight="1" x14ac:dyDescent="0.3">
      <c r="A8" s="63">
        <f t="shared" si="0"/>
        <v>7</v>
      </c>
      <c r="B8" s="56" t="s">
        <v>38</v>
      </c>
      <c r="C8" s="57">
        <f>SUM(E8:Y8)</f>
        <v>266</v>
      </c>
      <c r="D8" s="58">
        <f>SUM($C8)</f>
        <v>266</v>
      </c>
      <c r="E8" s="60">
        <v>22</v>
      </c>
      <c r="F8" s="60"/>
      <c r="G8" s="60"/>
      <c r="H8" s="60">
        <v>44</v>
      </c>
      <c r="I8" s="60">
        <v>32</v>
      </c>
      <c r="J8" s="60"/>
      <c r="K8" s="60">
        <v>38</v>
      </c>
      <c r="L8" s="60"/>
      <c r="M8" s="59"/>
      <c r="N8" s="59">
        <v>14</v>
      </c>
      <c r="O8" s="59">
        <v>44</v>
      </c>
      <c r="P8" s="59">
        <v>8</v>
      </c>
      <c r="Q8" s="64">
        <v>44</v>
      </c>
      <c r="R8" s="59"/>
      <c r="S8" s="59">
        <v>20</v>
      </c>
      <c r="T8" s="59"/>
      <c r="U8" s="59"/>
      <c r="V8" s="59"/>
      <c r="W8" s="59"/>
      <c r="X8" s="59"/>
      <c r="Y8" s="59"/>
      <c r="Z8" s="2">
        <f>AVERAGE(E8:Y8)</f>
        <v>29.555555555555557</v>
      </c>
      <c r="AA8" s="6"/>
    </row>
    <row r="9" spans="1:27" ht="15" customHeight="1" x14ac:dyDescent="0.3">
      <c r="A9" s="63">
        <f t="shared" si="0"/>
        <v>8</v>
      </c>
      <c r="B9" s="56" t="s">
        <v>39</v>
      </c>
      <c r="C9" s="57">
        <f>SUM(E9:Y9)</f>
        <v>260</v>
      </c>
      <c r="D9" s="58">
        <f>SUM($C9)</f>
        <v>260</v>
      </c>
      <c r="E9" s="60">
        <v>20</v>
      </c>
      <c r="F9" s="60">
        <v>22</v>
      </c>
      <c r="G9" s="60">
        <v>18</v>
      </c>
      <c r="H9" s="60">
        <v>24</v>
      </c>
      <c r="I9" s="60">
        <v>26</v>
      </c>
      <c r="J9" s="60">
        <v>6</v>
      </c>
      <c r="K9" s="60">
        <v>22</v>
      </c>
      <c r="L9" s="60">
        <v>16</v>
      </c>
      <c r="M9" s="59">
        <v>22</v>
      </c>
      <c r="N9" s="59">
        <v>6</v>
      </c>
      <c r="O9" s="59">
        <v>14</v>
      </c>
      <c r="P9" s="59">
        <v>24</v>
      </c>
      <c r="Q9" s="59">
        <v>10</v>
      </c>
      <c r="R9" s="59">
        <v>20</v>
      </c>
      <c r="S9" s="59">
        <v>10</v>
      </c>
      <c r="T9" s="61"/>
      <c r="U9" s="61"/>
      <c r="V9" s="61"/>
      <c r="W9" s="61"/>
      <c r="X9" s="61"/>
      <c r="Y9" s="61"/>
      <c r="Z9" s="2">
        <f>AVERAGE(E9:Y9)</f>
        <v>17.333333333333332</v>
      </c>
      <c r="AA9" s="6"/>
    </row>
    <row r="10" spans="1:27" ht="15" customHeight="1" x14ac:dyDescent="0.3">
      <c r="A10" s="63">
        <f t="shared" si="0"/>
        <v>9</v>
      </c>
      <c r="B10" s="56" t="s">
        <v>52</v>
      </c>
      <c r="C10" s="57">
        <f>SUM(E10:Y10)</f>
        <v>242</v>
      </c>
      <c r="D10" s="58">
        <f>SUM($C10)</f>
        <v>242</v>
      </c>
      <c r="E10" s="60"/>
      <c r="F10" s="60">
        <v>14</v>
      </c>
      <c r="G10" s="60"/>
      <c r="H10" s="60">
        <v>40</v>
      </c>
      <c r="I10" s="60"/>
      <c r="J10" s="59"/>
      <c r="K10" s="59">
        <v>40</v>
      </c>
      <c r="L10" s="59">
        <v>28</v>
      </c>
      <c r="M10" s="60"/>
      <c r="N10" s="60">
        <v>24</v>
      </c>
      <c r="O10" s="60"/>
      <c r="P10" s="60">
        <v>20</v>
      </c>
      <c r="Q10" s="60">
        <v>38</v>
      </c>
      <c r="R10" s="60"/>
      <c r="S10" s="60">
        <v>38</v>
      </c>
      <c r="T10" s="62"/>
      <c r="U10" s="62"/>
      <c r="V10" s="62"/>
      <c r="W10" s="62"/>
      <c r="X10" s="62"/>
      <c r="Y10" s="62"/>
      <c r="Z10" s="2">
        <f>AVERAGE(E10:Y10)</f>
        <v>30.25</v>
      </c>
      <c r="AA10" s="6"/>
    </row>
    <row r="11" spans="1:27" ht="15" customHeight="1" x14ac:dyDescent="0.3">
      <c r="A11" s="63">
        <f t="shared" si="0"/>
        <v>10</v>
      </c>
      <c r="B11" s="56" t="s">
        <v>31</v>
      </c>
      <c r="C11" s="57">
        <f>SUM(E11:Y11)</f>
        <v>238</v>
      </c>
      <c r="D11" s="58">
        <f>SUM($C11)</f>
        <v>238</v>
      </c>
      <c r="E11" s="59">
        <v>36</v>
      </c>
      <c r="F11" s="59">
        <v>6</v>
      </c>
      <c r="G11" s="59"/>
      <c r="H11" s="59">
        <v>34</v>
      </c>
      <c r="I11" s="59"/>
      <c r="J11" s="60"/>
      <c r="K11" s="59">
        <v>28</v>
      </c>
      <c r="L11" s="59">
        <v>26</v>
      </c>
      <c r="M11" s="60"/>
      <c r="N11" s="60">
        <v>28</v>
      </c>
      <c r="O11" s="60"/>
      <c r="P11" s="59">
        <v>26</v>
      </c>
      <c r="Q11" s="59">
        <v>26</v>
      </c>
      <c r="R11" s="59"/>
      <c r="S11" s="59">
        <v>28</v>
      </c>
      <c r="T11" s="61"/>
      <c r="U11" s="61"/>
      <c r="V11" s="61"/>
      <c r="W11" s="61"/>
      <c r="X11" s="61"/>
      <c r="Y11" s="61"/>
      <c r="Z11" s="2">
        <f>AVERAGE(E11:Y11)</f>
        <v>26.444444444444443</v>
      </c>
      <c r="AA11" s="6"/>
    </row>
    <row r="12" spans="1:27" ht="15" customHeight="1" x14ac:dyDescent="0.3">
      <c r="A12" s="63">
        <f t="shared" si="0"/>
        <v>11</v>
      </c>
      <c r="B12" s="56" t="s">
        <v>34</v>
      </c>
      <c r="C12" s="57">
        <f>SUM(E12:Y12)</f>
        <v>232</v>
      </c>
      <c r="D12" s="58">
        <f>SUM($C12)</f>
        <v>232</v>
      </c>
      <c r="E12" s="60">
        <v>30</v>
      </c>
      <c r="F12" s="60"/>
      <c r="G12" s="60">
        <v>8</v>
      </c>
      <c r="H12" s="60">
        <v>32</v>
      </c>
      <c r="I12" s="60"/>
      <c r="J12" s="59">
        <v>18</v>
      </c>
      <c r="K12" s="59">
        <v>24</v>
      </c>
      <c r="L12" s="59">
        <v>20</v>
      </c>
      <c r="M12" s="60"/>
      <c r="N12" s="60">
        <v>16</v>
      </c>
      <c r="O12" s="60">
        <v>38</v>
      </c>
      <c r="P12" s="59">
        <v>12</v>
      </c>
      <c r="Q12" s="59">
        <v>16</v>
      </c>
      <c r="R12" s="59"/>
      <c r="S12" s="59">
        <v>18</v>
      </c>
      <c r="T12" s="61"/>
      <c r="U12" s="61"/>
      <c r="V12" s="61"/>
      <c r="W12" s="61"/>
      <c r="X12" s="62"/>
      <c r="Y12" s="62"/>
      <c r="Z12" s="2">
        <f>AVERAGE(E12:Y12)</f>
        <v>21.09090909090909</v>
      </c>
      <c r="AA12" s="6"/>
    </row>
    <row r="13" spans="1:27" ht="15" customHeight="1" x14ac:dyDescent="0.3">
      <c r="A13" s="63">
        <f t="shared" si="0"/>
        <v>12</v>
      </c>
      <c r="B13" s="56" t="s">
        <v>48</v>
      </c>
      <c r="C13" s="57">
        <f>SUM(E13:Y13)</f>
        <v>196</v>
      </c>
      <c r="D13" s="58">
        <f>SUM($C13)</f>
        <v>196</v>
      </c>
      <c r="E13" s="60">
        <v>2</v>
      </c>
      <c r="F13" s="60"/>
      <c r="G13" s="60">
        <v>10</v>
      </c>
      <c r="H13" s="60">
        <v>22</v>
      </c>
      <c r="I13" s="60">
        <v>16</v>
      </c>
      <c r="J13" s="60"/>
      <c r="K13" s="60">
        <v>30</v>
      </c>
      <c r="L13" s="60">
        <v>24</v>
      </c>
      <c r="M13" s="64">
        <v>26</v>
      </c>
      <c r="N13" s="59">
        <v>4</v>
      </c>
      <c r="O13" s="59">
        <v>22</v>
      </c>
      <c r="P13" s="59">
        <v>14</v>
      </c>
      <c r="Q13" s="59">
        <v>18</v>
      </c>
      <c r="R13" s="59">
        <v>8</v>
      </c>
      <c r="S13" s="59"/>
      <c r="T13" s="61"/>
      <c r="U13" s="61"/>
      <c r="V13" s="61"/>
      <c r="W13" s="61"/>
      <c r="X13" s="61"/>
      <c r="Y13" s="61"/>
      <c r="Z13" s="2">
        <f>AVERAGE(E13:Y13)</f>
        <v>16.333333333333332</v>
      </c>
      <c r="AA13" s="6"/>
    </row>
    <row r="14" spans="1:27" ht="15" customHeight="1" x14ac:dyDescent="0.3">
      <c r="A14" s="63">
        <f t="shared" si="0"/>
        <v>13</v>
      </c>
      <c r="B14" s="56" t="s">
        <v>46</v>
      </c>
      <c r="C14" s="57">
        <f>SUM(E14:Y14)</f>
        <v>182</v>
      </c>
      <c r="D14" s="58">
        <f>SUM($C14)</f>
        <v>182</v>
      </c>
      <c r="E14" s="59">
        <v>6</v>
      </c>
      <c r="F14" s="59">
        <v>10</v>
      </c>
      <c r="G14" s="59">
        <v>12</v>
      </c>
      <c r="H14" s="59">
        <v>20</v>
      </c>
      <c r="I14" s="59">
        <v>10</v>
      </c>
      <c r="J14" s="59">
        <v>4</v>
      </c>
      <c r="K14" s="59">
        <v>32</v>
      </c>
      <c r="L14" s="59">
        <v>38</v>
      </c>
      <c r="M14" s="59"/>
      <c r="N14" s="59">
        <v>10</v>
      </c>
      <c r="O14" s="59">
        <v>16</v>
      </c>
      <c r="P14" s="59"/>
      <c r="Q14" s="59">
        <v>24</v>
      </c>
      <c r="R14" s="59"/>
      <c r="S14" s="59"/>
      <c r="T14" s="61"/>
      <c r="U14" s="61"/>
      <c r="V14" s="61"/>
      <c r="W14" s="61"/>
      <c r="X14" s="61"/>
      <c r="Y14" s="61"/>
      <c r="Z14" s="2">
        <f>AVERAGE(E14:Y14)</f>
        <v>16.545454545454547</v>
      </c>
      <c r="AA14" s="6"/>
    </row>
    <row r="15" spans="1:27" ht="15" customHeight="1" x14ac:dyDescent="0.3">
      <c r="A15" s="63">
        <f t="shared" si="0"/>
        <v>14</v>
      </c>
      <c r="B15" s="56" t="s">
        <v>57</v>
      </c>
      <c r="C15" s="57">
        <f>SUM(E15:Y15)</f>
        <v>164</v>
      </c>
      <c r="D15" s="58">
        <f>SUM($C15)</f>
        <v>164</v>
      </c>
      <c r="E15" s="59"/>
      <c r="F15" s="59"/>
      <c r="G15" s="59">
        <v>14</v>
      </c>
      <c r="H15" s="59">
        <v>36</v>
      </c>
      <c r="I15" s="59">
        <v>30</v>
      </c>
      <c r="J15" s="60">
        <v>14</v>
      </c>
      <c r="K15" s="59"/>
      <c r="L15" s="59">
        <v>22</v>
      </c>
      <c r="M15" s="60">
        <v>12</v>
      </c>
      <c r="N15" s="60"/>
      <c r="O15" s="60">
        <v>26</v>
      </c>
      <c r="P15" s="59">
        <v>10</v>
      </c>
      <c r="Q15" s="59"/>
      <c r="R15" s="59"/>
      <c r="S15" s="59"/>
      <c r="T15" s="61"/>
      <c r="U15" s="61"/>
      <c r="V15" s="61"/>
      <c r="W15" s="61"/>
      <c r="X15" s="62"/>
      <c r="Y15" s="62"/>
      <c r="Z15" s="2">
        <f>AVERAGE(E15:Y15)</f>
        <v>20.5</v>
      </c>
      <c r="AA15" s="6"/>
    </row>
    <row r="16" spans="1:27" ht="15" customHeight="1" x14ac:dyDescent="0.3">
      <c r="A16" s="63">
        <f t="shared" si="0"/>
        <v>15</v>
      </c>
      <c r="B16" s="56" t="s">
        <v>203</v>
      </c>
      <c r="C16" s="57">
        <f>SUM(E16:Y16)</f>
        <v>160</v>
      </c>
      <c r="D16" s="58">
        <f>SUM($C16)</f>
        <v>160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8">
        <v>50</v>
      </c>
      <c r="P16" s="60">
        <v>28</v>
      </c>
      <c r="Q16" s="60">
        <v>32</v>
      </c>
      <c r="R16" s="60">
        <v>18</v>
      </c>
      <c r="S16" s="60">
        <v>32</v>
      </c>
      <c r="T16" s="62"/>
      <c r="U16" s="62"/>
      <c r="V16" s="62"/>
      <c r="W16" s="62"/>
      <c r="X16" s="62"/>
      <c r="Y16" s="62"/>
      <c r="Z16" s="2">
        <f>AVERAGE(E16:Y16)</f>
        <v>32</v>
      </c>
      <c r="AA16" s="6"/>
    </row>
    <row r="17" spans="1:27" ht="15" customHeight="1" x14ac:dyDescent="0.3">
      <c r="A17" s="63">
        <f t="shared" si="0"/>
        <v>16</v>
      </c>
      <c r="B17" s="70" t="s">
        <v>47</v>
      </c>
      <c r="C17" s="57">
        <f>SUM(E17:Y17)</f>
        <v>144</v>
      </c>
      <c r="D17" s="58">
        <f>SUM($C17)</f>
        <v>144</v>
      </c>
      <c r="E17" s="59">
        <v>4</v>
      </c>
      <c r="F17" s="59"/>
      <c r="G17" s="59">
        <v>16</v>
      </c>
      <c r="H17" s="59">
        <v>6</v>
      </c>
      <c r="I17" s="59">
        <v>14</v>
      </c>
      <c r="J17" s="59"/>
      <c r="K17" s="59">
        <v>10</v>
      </c>
      <c r="L17" s="59">
        <v>18</v>
      </c>
      <c r="M17" s="59">
        <v>2</v>
      </c>
      <c r="N17" s="59"/>
      <c r="O17" s="59">
        <v>28</v>
      </c>
      <c r="P17" s="60">
        <v>22</v>
      </c>
      <c r="Q17" s="60">
        <v>12</v>
      </c>
      <c r="R17" s="60"/>
      <c r="S17" s="60">
        <v>12</v>
      </c>
      <c r="T17" s="62"/>
      <c r="U17" s="62"/>
      <c r="V17" s="62"/>
      <c r="W17" s="62"/>
      <c r="X17" s="62"/>
      <c r="Y17" s="62"/>
      <c r="Z17" s="2">
        <f>AVERAGE(E17:Y17)</f>
        <v>13.090909090909092</v>
      </c>
      <c r="AA17" s="6"/>
    </row>
    <row r="18" spans="1:27" ht="15" customHeight="1" x14ac:dyDescent="0.3">
      <c r="A18" s="63">
        <f t="shared" si="0"/>
        <v>17</v>
      </c>
      <c r="B18" s="56" t="s">
        <v>35</v>
      </c>
      <c r="C18" s="57">
        <f>SUM(E18:Y18)</f>
        <v>138</v>
      </c>
      <c r="D18" s="58">
        <f>SUM($C18)</f>
        <v>138</v>
      </c>
      <c r="E18" s="60">
        <v>28</v>
      </c>
      <c r="F18" s="60"/>
      <c r="G18" s="60">
        <v>22</v>
      </c>
      <c r="H18" s="60">
        <v>26</v>
      </c>
      <c r="I18" s="60"/>
      <c r="J18" s="60"/>
      <c r="K18" s="60"/>
      <c r="L18" s="60">
        <v>10</v>
      </c>
      <c r="M18" s="60">
        <v>10</v>
      </c>
      <c r="N18" s="60">
        <v>12</v>
      </c>
      <c r="O18" s="60">
        <v>30</v>
      </c>
      <c r="P18" s="60"/>
      <c r="Q18" s="60"/>
      <c r="R18" s="60"/>
      <c r="S18" s="60"/>
      <c r="T18" s="62"/>
      <c r="U18" s="62"/>
      <c r="V18" s="62"/>
      <c r="W18" s="62"/>
      <c r="X18" s="62"/>
      <c r="Y18" s="62"/>
      <c r="Z18" s="2">
        <f>AVERAGE(E18:Y18)</f>
        <v>19.714285714285715</v>
      </c>
      <c r="AA18" s="6"/>
    </row>
    <row r="19" spans="1:27" ht="15" customHeight="1" x14ac:dyDescent="0.3">
      <c r="A19" s="63">
        <f t="shared" si="0"/>
        <v>18</v>
      </c>
      <c r="B19" s="56" t="s">
        <v>29</v>
      </c>
      <c r="C19" s="57">
        <f>SUM(E19:Y19)</f>
        <v>132</v>
      </c>
      <c r="D19" s="58">
        <f>SUM($C19)</f>
        <v>132</v>
      </c>
      <c r="E19" s="60">
        <v>40</v>
      </c>
      <c r="F19" s="60"/>
      <c r="G19" s="60"/>
      <c r="H19" s="60"/>
      <c r="I19" s="60"/>
      <c r="J19" s="59"/>
      <c r="K19" s="59">
        <v>34</v>
      </c>
      <c r="L19" s="59">
        <v>32</v>
      </c>
      <c r="M19" s="59"/>
      <c r="N19" s="59"/>
      <c r="O19" s="59"/>
      <c r="P19" s="59">
        <v>26</v>
      </c>
      <c r="Q19" s="59"/>
      <c r="R19" s="59"/>
      <c r="S19" s="59"/>
      <c r="T19" s="61"/>
      <c r="U19" s="61"/>
      <c r="V19" s="61"/>
      <c r="W19" s="61"/>
      <c r="X19" s="67"/>
      <c r="Y19" s="59"/>
      <c r="Z19" s="2">
        <f>AVERAGE(E19:Y19)</f>
        <v>33</v>
      </c>
      <c r="AA19" s="6"/>
    </row>
    <row r="20" spans="1:27" ht="15" customHeight="1" x14ac:dyDescent="0.3">
      <c r="A20" s="63">
        <f t="shared" si="0"/>
        <v>19</v>
      </c>
      <c r="B20" s="56" t="s">
        <v>40</v>
      </c>
      <c r="C20" s="57">
        <f>SUM(E20:Y20)</f>
        <v>118</v>
      </c>
      <c r="D20" s="58">
        <f>SUM($C20)</f>
        <v>118</v>
      </c>
      <c r="E20" s="59">
        <v>18</v>
      </c>
      <c r="F20" s="59"/>
      <c r="G20" s="59">
        <v>26</v>
      </c>
      <c r="H20" s="59">
        <v>14</v>
      </c>
      <c r="I20" s="59">
        <v>4</v>
      </c>
      <c r="J20" s="60"/>
      <c r="K20" s="59"/>
      <c r="L20" s="59"/>
      <c r="M20" s="59">
        <v>6</v>
      </c>
      <c r="N20" s="59">
        <v>8</v>
      </c>
      <c r="O20" s="59">
        <v>18</v>
      </c>
      <c r="P20" s="59"/>
      <c r="Q20" s="59">
        <v>6</v>
      </c>
      <c r="R20" s="59">
        <v>16</v>
      </c>
      <c r="S20" s="59">
        <v>2</v>
      </c>
      <c r="T20" s="59"/>
      <c r="U20" s="59"/>
      <c r="V20" s="59"/>
      <c r="W20" s="59"/>
      <c r="X20" s="66"/>
      <c r="Y20" s="61"/>
      <c r="Z20" s="2">
        <f>AVERAGE(E20:Y20)</f>
        <v>11.8</v>
      </c>
      <c r="AA20" s="6"/>
    </row>
    <row r="21" spans="1:27" ht="15" customHeight="1" x14ac:dyDescent="0.3">
      <c r="A21" s="63">
        <f t="shared" si="0"/>
        <v>20</v>
      </c>
      <c r="B21" s="56" t="s">
        <v>65</v>
      </c>
      <c r="C21" s="57">
        <f>SUM(E21:Y21)</f>
        <v>100</v>
      </c>
      <c r="D21" s="58">
        <f>SUM($C21)</f>
        <v>100</v>
      </c>
      <c r="E21" s="60"/>
      <c r="F21" s="60">
        <v>12</v>
      </c>
      <c r="G21" s="60">
        <v>6</v>
      </c>
      <c r="H21" s="60">
        <v>18</v>
      </c>
      <c r="I21" s="60">
        <v>12</v>
      </c>
      <c r="J21" s="60"/>
      <c r="K21" s="60"/>
      <c r="L21" s="60"/>
      <c r="M21" s="60">
        <v>18</v>
      </c>
      <c r="N21" s="60"/>
      <c r="O21" s="60"/>
      <c r="P21" s="59"/>
      <c r="Q21" s="59">
        <v>8</v>
      </c>
      <c r="R21" s="59">
        <v>26</v>
      </c>
      <c r="S21" s="59"/>
      <c r="T21" s="61"/>
      <c r="U21" s="61"/>
      <c r="V21" s="61"/>
      <c r="W21" s="61"/>
      <c r="X21" s="61"/>
      <c r="Y21" s="61"/>
      <c r="Z21" s="2">
        <f>AVERAGE(E21:Y21)</f>
        <v>14.285714285714286</v>
      </c>
      <c r="AA21" s="6"/>
    </row>
    <row r="22" spans="1:27" ht="15" customHeight="1" x14ac:dyDescent="0.3">
      <c r="A22" s="63">
        <f t="shared" si="0"/>
        <v>21</v>
      </c>
      <c r="B22" s="56" t="s">
        <v>37</v>
      </c>
      <c r="C22" s="57">
        <f>SUM(E22:Y22)</f>
        <v>100</v>
      </c>
      <c r="D22" s="58">
        <f>SUM($C22)</f>
        <v>100</v>
      </c>
      <c r="E22" s="60">
        <v>24</v>
      </c>
      <c r="F22" s="60"/>
      <c r="G22" s="60"/>
      <c r="H22" s="60"/>
      <c r="I22" s="60"/>
      <c r="J22" s="59"/>
      <c r="K22" s="60">
        <v>26</v>
      </c>
      <c r="L22" s="60"/>
      <c r="M22" s="59"/>
      <c r="N22" s="59"/>
      <c r="O22" s="59"/>
      <c r="P22" s="59"/>
      <c r="Q22" s="59">
        <v>28</v>
      </c>
      <c r="R22" s="59"/>
      <c r="S22" s="59">
        <v>22</v>
      </c>
      <c r="T22" s="59"/>
      <c r="U22" s="59"/>
      <c r="V22" s="59"/>
      <c r="W22" s="59"/>
      <c r="X22" s="59"/>
      <c r="Y22" s="59"/>
      <c r="Z22" s="2">
        <f>AVERAGE(E22:Y22)</f>
        <v>25</v>
      </c>
      <c r="AA22" s="6"/>
    </row>
    <row r="23" spans="1:27" ht="15" customHeight="1" x14ac:dyDescent="0.3">
      <c r="A23" s="63">
        <f t="shared" si="0"/>
        <v>22</v>
      </c>
      <c r="B23" s="56" t="s">
        <v>50</v>
      </c>
      <c r="C23" s="57">
        <f>SUM(E23:Y23)</f>
        <v>88</v>
      </c>
      <c r="D23" s="58">
        <f>SUM($C23)</f>
        <v>88</v>
      </c>
      <c r="E23" s="69"/>
      <c r="F23" s="59">
        <v>20</v>
      </c>
      <c r="G23" s="59"/>
      <c r="H23" s="59"/>
      <c r="I23" s="59"/>
      <c r="J23" s="59"/>
      <c r="K23" s="59">
        <v>44</v>
      </c>
      <c r="L23" s="59">
        <v>2</v>
      </c>
      <c r="M23" s="59"/>
      <c r="N23" s="59"/>
      <c r="O23" s="59"/>
      <c r="P23" s="60"/>
      <c r="Q23" s="60"/>
      <c r="R23" s="60">
        <v>22</v>
      </c>
      <c r="S23" s="60"/>
      <c r="T23" s="62"/>
      <c r="U23" s="62"/>
      <c r="V23" s="62"/>
      <c r="W23" s="62"/>
      <c r="X23" s="62"/>
      <c r="Y23" s="62"/>
      <c r="Z23" s="2">
        <f>AVERAGE(E23:Y23)</f>
        <v>22</v>
      </c>
      <c r="AA23" s="6"/>
    </row>
    <row r="24" spans="1:27" ht="15" customHeight="1" x14ac:dyDescent="0.3">
      <c r="A24" s="63">
        <f t="shared" si="0"/>
        <v>23</v>
      </c>
      <c r="B24" s="56" t="s">
        <v>201</v>
      </c>
      <c r="C24" s="57">
        <f>SUM(E24:Y24)</f>
        <v>78</v>
      </c>
      <c r="D24" s="58">
        <f>SUM($C24)</f>
        <v>78</v>
      </c>
      <c r="E24" s="60"/>
      <c r="F24" s="60"/>
      <c r="G24" s="60"/>
      <c r="H24" s="60"/>
      <c r="I24" s="60"/>
      <c r="J24" s="60"/>
      <c r="K24" s="60">
        <v>46</v>
      </c>
      <c r="L24" s="60"/>
      <c r="M24" s="60"/>
      <c r="N24" s="60"/>
      <c r="O24" s="60">
        <v>32</v>
      </c>
      <c r="P24" s="60"/>
      <c r="Q24" s="60"/>
      <c r="R24" s="60"/>
      <c r="S24" s="60"/>
      <c r="T24" s="62"/>
      <c r="U24" s="62"/>
      <c r="V24" s="62"/>
      <c r="W24" s="62"/>
      <c r="X24" s="62"/>
      <c r="Y24" s="62"/>
      <c r="Z24" s="2">
        <f>AVERAGE(E24:Y24)</f>
        <v>39</v>
      </c>
      <c r="AA24" s="6"/>
    </row>
    <row r="25" spans="1:27" ht="15" customHeight="1" x14ac:dyDescent="0.3">
      <c r="A25" s="63">
        <f t="shared" si="0"/>
        <v>24</v>
      </c>
      <c r="B25" s="56" t="s">
        <v>42</v>
      </c>
      <c r="C25" s="57">
        <f>SUM(E25:Y25)</f>
        <v>76</v>
      </c>
      <c r="D25" s="58">
        <f>SUM($C25)</f>
        <v>76</v>
      </c>
      <c r="E25" s="60">
        <v>14</v>
      </c>
      <c r="F25" s="68">
        <v>24</v>
      </c>
      <c r="G25" s="60"/>
      <c r="H25" s="60"/>
      <c r="I25" s="60"/>
      <c r="J25" s="59">
        <v>8</v>
      </c>
      <c r="K25" s="59"/>
      <c r="L25" s="59">
        <v>12</v>
      </c>
      <c r="M25" s="60">
        <v>4</v>
      </c>
      <c r="N25" s="60"/>
      <c r="O25" s="60"/>
      <c r="P25" s="59"/>
      <c r="Q25" s="59"/>
      <c r="R25" s="59">
        <v>14</v>
      </c>
      <c r="S25" s="59"/>
      <c r="T25" s="61"/>
      <c r="U25" s="61"/>
      <c r="V25" s="61"/>
      <c r="W25" s="61"/>
      <c r="X25" s="61"/>
      <c r="Y25" s="61"/>
      <c r="Z25" s="2">
        <f>AVERAGE(E25:Y25)</f>
        <v>12.666666666666666</v>
      </c>
      <c r="AA25" s="6"/>
    </row>
    <row r="26" spans="1:27" ht="15" customHeight="1" x14ac:dyDescent="0.3">
      <c r="A26" s="63">
        <f t="shared" si="0"/>
        <v>25</v>
      </c>
      <c r="B26" s="56" t="s">
        <v>43</v>
      </c>
      <c r="C26" s="57">
        <f>SUM(E26:Y26)</f>
        <v>76</v>
      </c>
      <c r="D26" s="58">
        <f>SUM($C26)</f>
        <v>76</v>
      </c>
      <c r="E26" s="60">
        <v>12</v>
      </c>
      <c r="F26" s="60"/>
      <c r="G26" s="60"/>
      <c r="H26" s="60"/>
      <c r="I26" s="60"/>
      <c r="J26" s="60"/>
      <c r="K26" s="60"/>
      <c r="L26" s="60">
        <v>34</v>
      </c>
      <c r="M26" s="59"/>
      <c r="N26" s="59"/>
      <c r="O26" s="59"/>
      <c r="P26" s="60"/>
      <c r="Q26" s="60"/>
      <c r="R26" s="60"/>
      <c r="S26" s="60">
        <v>30</v>
      </c>
      <c r="T26" s="62"/>
      <c r="U26" s="62"/>
      <c r="V26" s="62"/>
      <c r="W26" s="62"/>
      <c r="X26" s="62"/>
      <c r="Y26" s="62"/>
      <c r="Z26" s="2">
        <f>AVERAGE(E26:Y26)</f>
        <v>25.333333333333332</v>
      </c>
      <c r="AA26" s="6"/>
    </row>
    <row r="27" spans="1:27" ht="15" customHeight="1" x14ac:dyDescent="0.3">
      <c r="A27" s="63">
        <f t="shared" si="0"/>
        <v>26</v>
      </c>
      <c r="B27" s="56" t="s">
        <v>51</v>
      </c>
      <c r="C27" s="57">
        <f>SUM(E27:Y27)</f>
        <v>72</v>
      </c>
      <c r="D27" s="58">
        <f>SUM($C27)</f>
        <v>72</v>
      </c>
      <c r="E27" s="60"/>
      <c r="F27" s="60"/>
      <c r="G27" s="60"/>
      <c r="H27" s="60">
        <v>10</v>
      </c>
      <c r="I27" s="60">
        <v>18</v>
      </c>
      <c r="J27" s="59">
        <v>12</v>
      </c>
      <c r="K27" s="59">
        <v>12</v>
      </c>
      <c r="L27" s="59">
        <v>6</v>
      </c>
      <c r="M27" s="60"/>
      <c r="N27" s="60"/>
      <c r="O27" s="60">
        <v>8</v>
      </c>
      <c r="P27" s="59">
        <v>6</v>
      </c>
      <c r="Q27" s="59"/>
      <c r="R27" s="59"/>
      <c r="S27" s="59"/>
      <c r="T27" s="66"/>
      <c r="U27" s="66"/>
      <c r="V27" s="66"/>
      <c r="W27" s="66"/>
      <c r="X27" s="61"/>
      <c r="Y27" s="61"/>
      <c r="Z27" s="2">
        <f>AVERAGE(E27:Y27)</f>
        <v>10.285714285714286</v>
      </c>
      <c r="AA27" s="6"/>
    </row>
    <row r="28" spans="1:27" ht="15" customHeight="1" x14ac:dyDescent="0.3">
      <c r="A28" s="63">
        <f t="shared" si="0"/>
        <v>27</v>
      </c>
      <c r="B28" s="56" t="s">
        <v>45</v>
      </c>
      <c r="C28" s="57">
        <f>SUM(E28:Y28)</f>
        <v>70</v>
      </c>
      <c r="D28" s="58">
        <f>SUM($C28)</f>
        <v>70</v>
      </c>
      <c r="E28" s="59">
        <v>8</v>
      </c>
      <c r="F28" s="59"/>
      <c r="G28" s="59">
        <v>4</v>
      </c>
      <c r="H28" s="59">
        <v>16</v>
      </c>
      <c r="I28" s="59">
        <v>6</v>
      </c>
      <c r="J28" s="59">
        <v>2</v>
      </c>
      <c r="K28" s="59"/>
      <c r="L28" s="59">
        <v>14</v>
      </c>
      <c r="M28" s="60"/>
      <c r="N28" s="60">
        <v>20</v>
      </c>
      <c r="O28" s="60"/>
      <c r="P28" s="60"/>
      <c r="Q28" s="60"/>
      <c r="R28" s="60"/>
      <c r="S28" s="60"/>
      <c r="T28" s="62"/>
      <c r="U28" s="62"/>
      <c r="V28" s="62"/>
      <c r="W28" s="62"/>
      <c r="X28" s="62"/>
      <c r="Y28" s="62"/>
      <c r="Z28" s="2">
        <f>AVERAGE(E28:Y28)</f>
        <v>10</v>
      </c>
      <c r="AA28" s="6"/>
    </row>
    <row r="29" spans="1:27" ht="15" customHeight="1" x14ac:dyDescent="0.3">
      <c r="A29" s="63">
        <f t="shared" si="0"/>
        <v>28</v>
      </c>
      <c r="B29" s="56" t="s">
        <v>60</v>
      </c>
      <c r="C29" s="57">
        <f>SUM(E29:Y29)</f>
        <v>66</v>
      </c>
      <c r="D29" s="58">
        <f>SUM($C29)</f>
        <v>66</v>
      </c>
      <c r="E29" s="59"/>
      <c r="F29" s="59"/>
      <c r="G29" s="59"/>
      <c r="H29" s="59"/>
      <c r="I29" s="59"/>
      <c r="J29" s="60"/>
      <c r="K29" s="59">
        <v>16</v>
      </c>
      <c r="L29" s="59"/>
      <c r="M29" s="59"/>
      <c r="N29" s="59"/>
      <c r="O29" s="59">
        <v>42</v>
      </c>
      <c r="P29" s="59"/>
      <c r="Q29" s="59"/>
      <c r="R29" s="59"/>
      <c r="S29" s="59">
        <v>8</v>
      </c>
      <c r="T29" s="61"/>
      <c r="U29" s="61"/>
      <c r="V29" s="61"/>
      <c r="W29" s="61"/>
      <c r="X29" s="61"/>
      <c r="Y29" s="61"/>
      <c r="Z29" s="2">
        <f>AVERAGE(E29:Y29)</f>
        <v>22</v>
      </c>
      <c r="AA29" s="6"/>
    </row>
    <row r="30" spans="1:27" ht="15" customHeight="1" x14ac:dyDescent="0.3">
      <c r="A30" s="63">
        <f t="shared" si="0"/>
        <v>29</v>
      </c>
      <c r="B30" s="56" t="s">
        <v>63</v>
      </c>
      <c r="C30" s="57">
        <f>SUM(E30:Y30)</f>
        <v>60</v>
      </c>
      <c r="D30" s="58">
        <f>SUM($C30)</f>
        <v>60</v>
      </c>
      <c r="E30" s="60"/>
      <c r="F30" s="60"/>
      <c r="G30" s="60"/>
      <c r="H30" s="60"/>
      <c r="I30" s="60"/>
      <c r="J30" s="59"/>
      <c r="K30" s="60"/>
      <c r="L30" s="60">
        <v>42</v>
      </c>
      <c r="M30" s="59"/>
      <c r="N30" s="59"/>
      <c r="O30" s="59"/>
      <c r="P30" s="59">
        <v>18</v>
      </c>
      <c r="Q30" s="59"/>
      <c r="R30" s="59"/>
      <c r="S30" s="59"/>
      <c r="T30" s="61"/>
      <c r="U30" s="61"/>
      <c r="V30" s="61"/>
      <c r="W30" s="61"/>
      <c r="X30" s="61"/>
      <c r="Y30" s="61"/>
      <c r="Z30" s="2">
        <f>AVERAGE(E30:Y30)</f>
        <v>30</v>
      </c>
      <c r="AA30" s="6"/>
    </row>
    <row r="31" spans="1:27" ht="15" customHeight="1" x14ac:dyDescent="0.3">
      <c r="A31" s="63">
        <f t="shared" si="0"/>
        <v>30</v>
      </c>
      <c r="B31" s="56" t="s">
        <v>36</v>
      </c>
      <c r="C31" s="57">
        <f>SUM(E31:Y31)</f>
        <v>52</v>
      </c>
      <c r="D31" s="58">
        <f>SUM($C31)</f>
        <v>52</v>
      </c>
      <c r="E31" s="60">
        <v>26</v>
      </c>
      <c r="F31" s="60"/>
      <c r="G31" s="60"/>
      <c r="H31" s="60"/>
      <c r="I31" s="60"/>
      <c r="J31" s="59"/>
      <c r="K31" s="60"/>
      <c r="L31" s="60"/>
      <c r="M31" s="59"/>
      <c r="N31" s="59"/>
      <c r="O31" s="59"/>
      <c r="P31" s="60"/>
      <c r="Q31" s="60"/>
      <c r="R31" s="60"/>
      <c r="S31" s="60">
        <v>26</v>
      </c>
      <c r="T31" s="60"/>
      <c r="U31" s="60"/>
      <c r="V31" s="60"/>
      <c r="W31" s="60"/>
      <c r="X31" s="60"/>
      <c r="Y31" s="60"/>
      <c r="Z31" s="2">
        <f>AVERAGE(E31:Y31)</f>
        <v>26</v>
      </c>
      <c r="AA31" s="6"/>
    </row>
    <row r="32" spans="1:27" ht="15" customHeight="1" x14ac:dyDescent="0.3">
      <c r="A32" s="63">
        <f t="shared" si="0"/>
        <v>31</v>
      </c>
      <c r="B32" s="56" t="s">
        <v>55</v>
      </c>
      <c r="C32" s="57">
        <f>SUM(E32:Y32)</f>
        <v>50</v>
      </c>
      <c r="D32" s="58">
        <f>SUM($C32)</f>
        <v>50</v>
      </c>
      <c r="E32" s="59"/>
      <c r="F32" s="59"/>
      <c r="G32" s="59"/>
      <c r="H32" s="59"/>
      <c r="I32" s="59"/>
      <c r="J32" s="60"/>
      <c r="K32" s="59"/>
      <c r="L32" s="59"/>
      <c r="M32" s="59"/>
      <c r="N32" s="59"/>
      <c r="O32" s="59"/>
      <c r="P32" s="59">
        <v>30</v>
      </c>
      <c r="Q32" s="59">
        <v>20</v>
      </c>
      <c r="R32" s="59"/>
      <c r="S32" s="59"/>
      <c r="T32" s="61"/>
      <c r="U32" s="61"/>
      <c r="V32" s="61"/>
      <c r="W32" s="61"/>
      <c r="X32" s="67"/>
      <c r="Y32" s="59"/>
      <c r="Z32" s="2">
        <f>AVERAGE(E32:Y32)</f>
        <v>25</v>
      </c>
      <c r="AA32" s="6"/>
    </row>
    <row r="33" spans="1:27" ht="15" customHeight="1" x14ac:dyDescent="0.3">
      <c r="A33" s="63">
        <f t="shared" si="0"/>
        <v>32</v>
      </c>
      <c r="B33" s="56" t="s">
        <v>28</v>
      </c>
      <c r="C33" s="57">
        <f>SUM(E33:Y33)</f>
        <v>44</v>
      </c>
      <c r="D33" s="58">
        <f>SUM($C33)</f>
        <v>44</v>
      </c>
      <c r="E33" s="60">
        <v>42</v>
      </c>
      <c r="F33" s="65"/>
      <c r="G33" s="65"/>
      <c r="H33" s="65"/>
      <c r="I33" s="65"/>
      <c r="J33" s="59"/>
      <c r="K33" s="60"/>
      <c r="L33" s="60"/>
      <c r="M33" s="60"/>
      <c r="N33" s="60"/>
      <c r="O33" s="60"/>
      <c r="P33" s="59"/>
      <c r="Q33" s="59"/>
      <c r="R33" s="59">
        <v>2</v>
      </c>
      <c r="S33" s="59"/>
      <c r="T33" s="61"/>
      <c r="U33" s="61"/>
      <c r="V33" s="61"/>
      <c r="W33" s="61"/>
      <c r="X33" s="61"/>
      <c r="Y33" s="61"/>
      <c r="Z33" s="2">
        <f>AVERAGE(E33:Y33)</f>
        <v>22</v>
      </c>
      <c r="AA33" s="6"/>
    </row>
    <row r="34" spans="1:27" ht="15" customHeight="1" x14ac:dyDescent="0.3">
      <c r="A34" s="63">
        <f t="shared" si="0"/>
        <v>33</v>
      </c>
      <c r="B34" s="56" t="s">
        <v>69</v>
      </c>
      <c r="C34" s="57">
        <f>SUM(E34:Y34)</f>
        <v>38</v>
      </c>
      <c r="D34" s="58">
        <f>SUM($C34)</f>
        <v>38</v>
      </c>
      <c r="E34" s="59"/>
      <c r="F34" s="59"/>
      <c r="G34" s="59"/>
      <c r="H34" s="59">
        <v>8</v>
      </c>
      <c r="I34" s="59"/>
      <c r="J34" s="60"/>
      <c r="K34" s="59"/>
      <c r="L34" s="59">
        <v>4</v>
      </c>
      <c r="M34" s="59">
        <v>16</v>
      </c>
      <c r="N34" s="59"/>
      <c r="O34" s="59"/>
      <c r="P34" s="60"/>
      <c r="Q34" s="60"/>
      <c r="R34" s="60">
        <v>10</v>
      </c>
      <c r="S34" s="60"/>
      <c r="T34" s="62"/>
      <c r="U34" s="62"/>
      <c r="V34" s="62"/>
      <c r="W34" s="62"/>
      <c r="X34" s="62"/>
      <c r="Y34" s="62"/>
      <c r="Z34" s="2">
        <f>AVERAGE(E34:Y34)</f>
        <v>9.5</v>
      </c>
      <c r="AA34" s="6"/>
    </row>
    <row r="35" spans="1:27" ht="15" customHeight="1" x14ac:dyDescent="0.3">
      <c r="A35" s="63">
        <f t="shared" ref="A35:A52" si="1">A34+1</f>
        <v>34</v>
      </c>
      <c r="B35" s="56" t="s">
        <v>61</v>
      </c>
      <c r="C35" s="57">
        <f>SUM(E35:Y35)</f>
        <v>36</v>
      </c>
      <c r="D35" s="58">
        <f>SUM($C35)</f>
        <v>36</v>
      </c>
      <c r="E35" s="59"/>
      <c r="F35" s="59">
        <v>16</v>
      </c>
      <c r="G35" s="59"/>
      <c r="H35" s="59"/>
      <c r="I35" s="59"/>
      <c r="J35" s="59"/>
      <c r="K35" s="59"/>
      <c r="L35" s="59"/>
      <c r="M35" s="59"/>
      <c r="N35" s="59"/>
      <c r="O35" s="59">
        <v>20</v>
      </c>
      <c r="P35" s="60"/>
      <c r="Q35" s="60"/>
      <c r="R35" s="60"/>
      <c r="S35" s="60"/>
      <c r="T35" s="62"/>
      <c r="U35" s="62"/>
      <c r="V35" s="62"/>
      <c r="W35" s="62"/>
      <c r="X35" s="62"/>
      <c r="Y35" s="62"/>
      <c r="Z35" s="2">
        <f>AVERAGE(E35:Y35)</f>
        <v>18</v>
      </c>
      <c r="AA35" s="6"/>
    </row>
    <row r="36" spans="1:27" ht="15" customHeight="1" x14ac:dyDescent="0.3">
      <c r="A36" s="63">
        <f t="shared" si="1"/>
        <v>35</v>
      </c>
      <c r="B36" s="56" t="s">
        <v>75</v>
      </c>
      <c r="C36" s="57">
        <f>SUM(E36:Y36)</f>
        <v>30</v>
      </c>
      <c r="D36" s="58">
        <f>SUM($C36)</f>
        <v>30</v>
      </c>
      <c r="E36" s="60"/>
      <c r="F36" s="60"/>
      <c r="G36" s="60"/>
      <c r="H36" s="60"/>
      <c r="I36" s="60"/>
      <c r="J36" s="60"/>
      <c r="K36" s="60"/>
      <c r="L36" s="60"/>
      <c r="M36" s="59">
        <v>20</v>
      </c>
      <c r="N36" s="59"/>
      <c r="O36" s="59">
        <v>10</v>
      </c>
      <c r="P36" s="60"/>
      <c r="Q36" s="60"/>
      <c r="R36" s="60"/>
      <c r="S36" s="60"/>
      <c r="T36" s="62"/>
      <c r="U36" s="62"/>
      <c r="V36" s="62"/>
      <c r="W36" s="62"/>
      <c r="X36" s="62"/>
      <c r="Y36" s="62"/>
      <c r="Z36" s="2">
        <f>AVERAGE(E36:Y36)</f>
        <v>15</v>
      </c>
      <c r="AA36" s="6"/>
    </row>
    <row r="37" spans="1:27" ht="15" customHeight="1" x14ac:dyDescent="0.3">
      <c r="A37" s="63">
        <f t="shared" si="1"/>
        <v>36</v>
      </c>
      <c r="B37" s="56" t="s">
        <v>41</v>
      </c>
      <c r="C37" s="57">
        <f>SUM(E37:Y37)</f>
        <v>28</v>
      </c>
      <c r="D37" s="58">
        <f>SUM($C37)</f>
        <v>28</v>
      </c>
      <c r="E37" s="59">
        <v>16</v>
      </c>
      <c r="F37" s="59"/>
      <c r="G37" s="59"/>
      <c r="H37" s="59">
        <v>12</v>
      </c>
      <c r="I37" s="59"/>
      <c r="J37" s="60"/>
      <c r="K37" s="59"/>
      <c r="L37" s="59"/>
      <c r="M37" s="60"/>
      <c r="N37" s="60"/>
      <c r="O37" s="60"/>
      <c r="P37" s="59"/>
      <c r="Q37" s="59"/>
      <c r="R37" s="59"/>
      <c r="S37" s="59"/>
      <c r="T37" s="61"/>
      <c r="U37" s="61"/>
      <c r="V37" s="61"/>
      <c r="W37" s="61"/>
      <c r="X37" s="61"/>
      <c r="Y37" s="61"/>
      <c r="Z37" s="2">
        <f>AVERAGE(E37:Y37)</f>
        <v>14</v>
      </c>
      <c r="AA37" s="6"/>
    </row>
    <row r="38" spans="1:27" ht="15" customHeight="1" x14ac:dyDescent="0.3">
      <c r="A38" s="63">
        <f t="shared" si="1"/>
        <v>37</v>
      </c>
      <c r="B38" s="56" t="s">
        <v>56</v>
      </c>
      <c r="C38" s="57">
        <f>SUM(E38:Y38)</f>
        <v>24</v>
      </c>
      <c r="D38" s="58">
        <f>SUM($C38)</f>
        <v>24</v>
      </c>
      <c r="E38" s="60"/>
      <c r="F38" s="60"/>
      <c r="G38" s="60"/>
      <c r="H38" s="60"/>
      <c r="I38" s="60"/>
      <c r="J38" s="59"/>
      <c r="K38" s="60"/>
      <c r="L38" s="60"/>
      <c r="M38" s="59">
        <v>24</v>
      </c>
      <c r="N38" s="59"/>
      <c r="O38" s="59"/>
      <c r="P38" s="60"/>
      <c r="Q38" s="60"/>
      <c r="R38" s="60"/>
      <c r="S38" s="60"/>
      <c r="T38" s="62"/>
      <c r="U38" s="62"/>
      <c r="V38" s="62"/>
      <c r="W38" s="62"/>
      <c r="X38" s="62"/>
      <c r="Y38" s="62"/>
      <c r="Z38" s="2">
        <f>AVERAGE(E38:Y38)</f>
        <v>24</v>
      </c>
      <c r="AA38" s="6"/>
    </row>
    <row r="39" spans="1:27" ht="15" customHeight="1" x14ac:dyDescent="0.3">
      <c r="A39" s="63">
        <f t="shared" si="1"/>
        <v>38</v>
      </c>
      <c r="B39" s="56" t="s">
        <v>206</v>
      </c>
      <c r="C39" s="57">
        <f>SUM(E39:Y39)</f>
        <v>24</v>
      </c>
      <c r="D39" s="58">
        <f>SUM($C39)</f>
        <v>24</v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>
        <v>24</v>
      </c>
      <c r="S39" s="60"/>
      <c r="T39" s="62"/>
      <c r="U39" s="62"/>
      <c r="V39" s="62"/>
      <c r="W39" s="62"/>
      <c r="X39" s="62"/>
      <c r="Y39" s="62"/>
      <c r="Z39" s="2">
        <f>AVERAGE(E39:Y39)</f>
        <v>24</v>
      </c>
      <c r="AA39" s="6"/>
    </row>
    <row r="40" spans="1:27" ht="15" customHeight="1" x14ac:dyDescent="0.3">
      <c r="A40" s="63">
        <f t="shared" si="1"/>
        <v>39</v>
      </c>
      <c r="B40" s="56" t="s">
        <v>78</v>
      </c>
      <c r="C40" s="57">
        <f>SUM(E40:Y40)</f>
        <v>22</v>
      </c>
      <c r="D40" s="58">
        <f>SUM($C40)</f>
        <v>22</v>
      </c>
      <c r="E40" s="60"/>
      <c r="F40" s="60"/>
      <c r="G40" s="60"/>
      <c r="H40" s="60"/>
      <c r="I40" s="60"/>
      <c r="J40" s="60">
        <v>10</v>
      </c>
      <c r="K40" s="60"/>
      <c r="L40" s="60"/>
      <c r="M40" s="60"/>
      <c r="N40" s="60"/>
      <c r="O40" s="60"/>
      <c r="P40" s="60">
        <v>2</v>
      </c>
      <c r="Q40" s="60">
        <v>4</v>
      </c>
      <c r="R40" s="60"/>
      <c r="S40" s="60">
        <v>6</v>
      </c>
      <c r="T40" s="62"/>
      <c r="U40" s="62"/>
      <c r="V40" s="62"/>
      <c r="W40" s="62"/>
      <c r="X40" s="62"/>
      <c r="Y40" s="62"/>
      <c r="Z40" s="2">
        <f>AVERAGE(E40:Y40)</f>
        <v>5.5</v>
      </c>
      <c r="AA40" s="6"/>
    </row>
    <row r="41" spans="1:27" ht="15" customHeight="1" x14ac:dyDescent="0.3">
      <c r="A41" s="63">
        <f t="shared" si="1"/>
        <v>40</v>
      </c>
      <c r="B41" s="56" t="s">
        <v>66</v>
      </c>
      <c r="C41" s="57">
        <f>SUM(E41:Y41)</f>
        <v>18</v>
      </c>
      <c r="D41" s="58">
        <f>SUM($C41)</f>
        <v>18</v>
      </c>
      <c r="E41" s="60"/>
      <c r="F41" s="60"/>
      <c r="G41" s="60"/>
      <c r="H41" s="60"/>
      <c r="I41" s="60"/>
      <c r="J41" s="60"/>
      <c r="K41" s="60">
        <v>6</v>
      </c>
      <c r="L41" s="60"/>
      <c r="M41" s="59"/>
      <c r="N41" s="59"/>
      <c r="O41" s="59">
        <v>12</v>
      </c>
      <c r="P41" s="60"/>
      <c r="Q41" s="60"/>
      <c r="R41" s="60"/>
      <c r="S41" s="60"/>
      <c r="T41" s="62"/>
      <c r="U41" s="62"/>
      <c r="V41" s="62"/>
      <c r="W41" s="62"/>
      <c r="X41" s="62"/>
      <c r="Y41" s="62"/>
      <c r="Z41" s="2">
        <f>AVERAGE(E41:Y41)</f>
        <v>9</v>
      </c>
      <c r="AA41" s="6"/>
    </row>
    <row r="42" spans="1:27" ht="15" customHeight="1" x14ac:dyDescent="0.3">
      <c r="A42" s="63">
        <f t="shared" si="1"/>
        <v>41</v>
      </c>
      <c r="B42" s="70" t="s">
        <v>59</v>
      </c>
      <c r="C42" s="57">
        <f>SUM(E42:Y42)</f>
        <v>18</v>
      </c>
      <c r="D42" s="58">
        <f>SUM($C42)</f>
        <v>18</v>
      </c>
      <c r="E42" s="60"/>
      <c r="F42" s="60">
        <v>2</v>
      </c>
      <c r="G42" s="60"/>
      <c r="H42" s="60"/>
      <c r="I42" s="60"/>
      <c r="J42" s="59"/>
      <c r="K42" s="60">
        <v>2</v>
      </c>
      <c r="L42" s="60"/>
      <c r="M42" s="59"/>
      <c r="N42" s="59"/>
      <c r="O42" s="59">
        <v>4</v>
      </c>
      <c r="P42" s="59"/>
      <c r="Q42" s="59"/>
      <c r="R42" s="59">
        <v>6</v>
      </c>
      <c r="S42" s="59">
        <v>4</v>
      </c>
      <c r="T42" s="61"/>
      <c r="U42" s="61"/>
      <c r="V42" s="61"/>
      <c r="W42" s="61"/>
      <c r="X42" s="62"/>
      <c r="Y42" s="62"/>
      <c r="Z42" s="2">
        <f>AVERAGE(E42:Y42)</f>
        <v>3.6</v>
      </c>
      <c r="AA42" s="6"/>
    </row>
    <row r="43" spans="1:27" ht="15" customHeight="1" x14ac:dyDescent="0.3">
      <c r="A43" s="63">
        <f t="shared" si="1"/>
        <v>42</v>
      </c>
      <c r="B43" s="56" t="s">
        <v>74</v>
      </c>
      <c r="C43" s="57">
        <f>SUM(E43:Y43)</f>
        <v>16</v>
      </c>
      <c r="D43" s="58">
        <f>SUM($C43)</f>
        <v>16</v>
      </c>
      <c r="E43" s="60"/>
      <c r="F43" s="60">
        <v>4</v>
      </c>
      <c r="G43" s="60"/>
      <c r="H43" s="60">
        <v>4</v>
      </c>
      <c r="I43" s="60">
        <v>8</v>
      </c>
      <c r="J43" s="65"/>
      <c r="K43" s="59"/>
      <c r="L43" s="59"/>
      <c r="M43" s="59"/>
      <c r="N43" s="59"/>
      <c r="O43" s="59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2">
        <f>AVERAGE(E43:Y43)</f>
        <v>5.333333333333333</v>
      </c>
      <c r="AA43" s="6"/>
    </row>
    <row r="44" spans="1:27" ht="15" customHeight="1" x14ac:dyDescent="0.3">
      <c r="A44" s="63">
        <f t="shared" si="1"/>
        <v>43</v>
      </c>
      <c r="B44" s="71" t="s">
        <v>72</v>
      </c>
      <c r="C44" s="57">
        <f>SUM(E44:Y44)</f>
        <v>14</v>
      </c>
      <c r="D44" s="58">
        <f>SUM($C44)</f>
        <v>14</v>
      </c>
      <c r="E44" s="59"/>
      <c r="F44" s="59"/>
      <c r="G44" s="59"/>
      <c r="H44" s="59"/>
      <c r="I44" s="59"/>
      <c r="J44" s="60"/>
      <c r="K44" s="59">
        <v>14</v>
      </c>
      <c r="L44" s="59"/>
      <c r="M44" s="59"/>
      <c r="N44" s="59"/>
      <c r="O44" s="59"/>
      <c r="P44" s="59"/>
      <c r="Q44" s="59"/>
      <c r="R44" s="59"/>
      <c r="S44" s="59"/>
      <c r="T44" s="61"/>
      <c r="U44" s="61"/>
      <c r="V44" s="61"/>
      <c r="W44" s="61"/>
      <c r="X44" s="61"/>
      <c r="Y44" s="61"/>
      <c r="Z44" s="2">
        <f>AVERAGE(E44:Y44)</f>
        <v>14</v>
      </c>
      <c r="AA44" s="6"/>
    </row>
    <row r="45" spans="1:27" ht="15" customHeight="1" x14ac:dyDescent="0.3">
      <c r="A45" s="63">
        <f t="shared" si="1"/>
        <v>44</v>
      </c>
      <c r="B45" s="56" t="s">
        <v>49</v>
      </c>
      <c r="C45" s="57">
        <f>SUM(E45:Y45)</f>
        <v>14</v>
      </c>
      <c r="D45" s="58">
        <f>SUM($C45)</f>
        <v>14</v>
      </c>
      <c r="E45" s="59"/>
      <c r="F45" s="59"/>
      <c r="G45" s="59"/>
      <c r="H45" s="59"/>
      <c r="I45" s="59"/>
      <c r="J45" s="60"/>
      <c r="K45" s="59"/>
      <c r="L45" s="59"/>
      <c r="M45" s="59"/>
      <c r="N45" s="59"/>
      <c r="O45" s="59"/>
      <c r="P45" s="60"/>
      <c r="Q45" s="60">
        <v>14</v>
      </c>
      <c r="R45" s="60"/>
      <c r="S45" s="60"/>
      <c r="T45" s="62"/>
      <c r="U45" s="62"/>
      <c r="V45" s="62"/>
      <c r="W45" s="62"/>
      <c r="X45" s="62"/>
      <c r="Y45" s="62"/>
      <c r="Z45" s="2">
        <f>AVERAGE(E45:Y45)</f>
        <v>14</v>
      </c>
      <c r="AA45" s="6"/>
    </row>
    <row r="46" spans="1:27" ht="15" customHeight="1" x14ac:dyDescent="0.3">
      <c r="A46" s="63">
        <f t="shared" si="1"/>
        <v>45</v>
      </c>
      <c r="B46" s="56" t="s">
        <v>202</v>
      </c>
      <c r="C46" s="57">
        <f>SUM(E46:Y46)</f>
        <v>10</v>
      </c>
      <c r="D46" s="58">
        <f>SUM($C46)</f>
        <v>10</v>
      </c>
      <c r="E46" s="60"/>
      <c r="F46" s="60"/>
      <c r="G46" s="60"/>
      <c r="H46" s="60"/>
      <c r="I46" s="60"/>
      <c r="J46" s="60"/>
      <c r="K46" s="60">
        <v>4</v>
      </c>
      <c r="L46" s="60"/>
      <c r="M46" s="60"/>
      <c r="N46" s="60"/>
      <c r="O46" s="60">
        <v>6</v>
      </c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2">
        <f>AVERAGE(E46:Y46)</f>
        <v>5</v>
      </c>
      <c r="AA46" s="6"/>
    </row>
    <row r="47" spans="1:27" ht="15" customHeight="1" x14ac:dyDescent="0.3">
      <c r="A47" s="63">
        <f t="shared" si="1"/>
        <v>46</v>
      </c>
      <c r="B47" s="56" t="s">
        <v>44</v>
      </c>
      <c r="C47" s="57">
        <f>SUM(E47:Y47)</f>
        <v>10</v>
      </c>
      <c r="D47" s="58">
        <f>SUM($C47)</f>
        <v>10</v>
      </c>
      <c r="E47" s="60">
        <v>10</v>
      </c>
      <c r="F47" s="60"/>
      <c r="G47" s="60"/>
      <c r="H47" s="60"/>
      <c r="I47" s="60"/>
      <c r="J47" s="59"/>
      <c r="K47" s="60"/>
      <c r="L47" s="60"/>
      <c r="M47" s="60"/>
      <c r="N47" s="60"/>
      <c r="O47" s="60"/>
      <c r="P47" s="59"/>
      <c r="Q47" s="59"/>
      <c r="R47" s="59"/>
      <c r="S47" s="59"/>
      <c r="T47" s="61"/>
      <c r="U47" s="61"/>
      <c r="V47" s="61"/>
      <c r="W47" s="61"/>
      <c r="X47" s="61"/>
      <c r="Y47" s="61"/>
      <c r="Z47" s="2">
        <f>AVERAGE(E47:Y47)</f>
        <v>10</v>
      </c>
      <c r="AA47" s="6"/>
    </row>
    <row r="48" spans="1:27" ht="15" customHeight="1" x14ac:dyDescent="0.3">
      <c r="A48" s="63">
        <f t="shared" si="1"/>
        <v>47</v>
      </c>
      <c r="B48" s="56" t="s">
        <v>73</v>
      </c>
      <c r="C48" s="57">
        <f>SUM(E48:Y48)</f>
        <v>10</v>
      </c>
      <c r="D48" s="58">
        <f>SUM($C48)</f>
        <v>10</v>
      </c>
      <c r="E48" s="59"/>
      <c r="F48" s="59"/>
      <c r="G48" s="59"/>
      <c r="H48" s="59"/>
      <c r="I48" s="59"/>
      <c r="J48" s="59"/>
      <c r="K48" s="59">
        <v>8</v>
      </c>
      <c r="L48" s="59"/>
      <c r="M48" s="59"/>
      <c r="N48" s="59">
        <v>2</v>
      </c>
      <c r="O48" s="59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2">
        <f>AVERAGE(E48:Y48)</f>
        <v>5</v>
      </c>
      <c r="AA48" s="6"/>
    </row>
    <row r="49" spans="1:27" ht="15" customHeight="1" x14ac:dyDescent="0.3">
      <c r="A49" s="63">
        <f t="shared" si="1"/>
        <v>48</v>
      </c>
      <c r="B49" s="56" t="s">
        <v>200</v>
      </c>
      <c r="C49" s="57">
        <f>SUM(E49:Y49)</f>
        <v>6</v>
      </c>
      <c r="D49" s="58">
        <f>SUM($C49)</f>
        <v>6</v>
      </c>
      <c r="E49" s="60"/>
      <c r="F49" s="60"/>
      <c r="G49" s="60">
        <v>2</v>
      </c>
      <c r="H49" s="60">
        <v>2</v>
      </c>
      <c r="I49" s="60">
        <v>2</v>
      </c>
      <c r="J49" s="60"/>
      <c r="K49" s="60"/>
      <c r="L49" s="60"/>
      <c r="M49" s="59"/>
      <c r="N49" s="59"/>
      <c r="O49" s="59"/>
      <c r="P49" s="59"/>
      <c r="Q49" s="59"/>
      <c r="R49" s="59"/>
      <c r="S49" s="59"/>
      <c r="T49" s="61"/>
      <c r="U49" s="61"/>
      <c r="V49" s="61"/>
      <c r="W49" s="61"/>
      <c r="X49" s="61"/>
      <c r="Y49" s="61"/>
      <c r="Z49" s="2">
        <f>AVERAGE(E49:Y49)</f>
        <v>2</v>
      </c>
      <c r="AA49" s="6"/>
    </row>
    <row r="50" spans="1:27" ht="15" customHeight="1" x14ac:dyDescent="0.3">
      <c r="A50" s="63">
        <f t="shared" si="1"/>
        <v>49</v>
      </c>
      <c r="B50" s="56" t="s">
        <v>58</v>
      </c>
      <c r="C50" s="57">
        <f>SUM(E50:Y50)</f>
        <v>4</v>
      </c>
      <c r="D50" s="58">
        <f>SUM($C50)</f>
        <v>4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>
        <v>2</v>
      </c>
      <c r="P50" s="60"/>
      <c r="Q50" s="60">
        <v>2</v>
      </c>
      <c r="R50" s="60"/>
      <c r="S50" s="60"/>
      <c r="T50" s="62"/>
      <c r="U50" s="62"/>
      <c r="V50" s="62"/>
      <c r="W50" s="62"/>
      <c r="X50" s="62"/>
      <c r="Y50" s="62"/>
      <c r="Z50" s="2">
        <f>AVERAGE(E50:Y50)</f>
        <v>2</v>
      </c>
      <c r="AA50" s="11"/>
    </row>
    <row r="51" spans="1:27" ht="15" customHeight="1" x14ac:dyDescent="0.3">
      <c r="A51" s="63">
        <f t="shared" si="1"/>
        <v>50</v>
      </c>
      <c r="B51" s="56" t="s">
        <v>53</v>
      </c>
      <c r="C51" s="57">
        <f>SUM(E51:Y51)</f>
        <v>0</v>
      </c>
      <c r="D51" s="58">
        <f>SUM($C51)</f>
        <v>0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60"/>
      <c r="Q51" s="60"/>
      <c r="R51" s="60"/>
      <c r="S51" s="60"/>
      <c r="T51" s="62"/>
      <c r="U51" s="62"/>
      <c r="V51" s="62"/>
      <c r="W51" s="62"/>
      <c r="X51" s="62"/>
      <c r="Y51" s="62"/>
      <c r="Z51" s="2" t="e">
        <f>AVERAGE(E51:Y51)</f>
        <v>#DIV/0!</v>
      </c>
      <c r="AA51" s="6"/>
    </row>
    <row r="52" spans="1:27" ht="15" customHeight="1" x14ac:dyDescent="0.3">
      <c r="A52" s="63">
        <f t="shared" si="1"/>
        <v>51</v>
      </c>
      <c r="B52" s="56" t="s">
        <v>54</v>
      </c>
      <c r="C52" s="57">
        <f>SUM(E52:Y52)</f>
        <v>0</v>
      </c>
      <c r="D52" s="58">
        <f>SUM($C52)</f>
        <v>0</v>
      </c>
      <c r="E52" s="59"/>
      <c r="F52" s="59"/>
      <c r="G52" s="59"/>
      <c r="H52" s="59"/>
      <c r="I52" s="59"/>
      <c r="J52" s="60"/>
      <c r="K52" s="59"/>
      <c r="L52" s="59"/>
      <c r="M52" s="59"/>
      <c r="N52" s="59"/>
      <c r="O52" s="59"/>
      <c r="P52" s="60"/>
      <c r="Q52" s="60"/>
      <c r="R52" s="60"/>
      <c r="S52" s="60"/>
      <c r="T52" s="62"/>
      <c r="U52" s="62"/>
      <c r="V52" s="62"/>
      <c r="W52" s="62"/>
      <c r="X52" s="62"/>
      <c r="Y52" s="62"/>
      <c r="Z52" s="2" t="e">
        <f>AVERAGE(E52:Y52)</f>
        <v>#DIV/0!</v>
      </c>
      <c r="AA52" s="6"/>
    </row>
    <row r="53" spans="1:27" ht="15" customHeight="1" x14ac:dyDescent="0.3">
      <c r="A53" s="63">
        <v>52</v>
      </c>
      <c r="B53" s="56" t="s">
        <v>62</v>
      </c>
      <c r="C53" s="57">
        <f>SUM(E53:Y53)</f>
        <v>0</v>
      </c>
      <c r="D53" s="58">
        <f>SUM($C53)</f>
        <v>0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61"/>
      <c r="U53" s="61"/>
      <c r="V53" s="61"/>
      <c r="W53" s="61"/>
      <c r="X53" s="61"/>
      <c r="Y53" s="61"/>
      <c r="Z53" s="2" t="e">
        <f>AVERAGE(E53:Y53)</f>
        <v>#DIV/0!</v>
      </c>
      <c r="AA53" s="6"/>
    </row>
    <row r="54" spans="1:27" ht="15" customHeight="1" x14ac:dyDescent="0.3">
      <c r="A54" s="63">
        <v>53</v>
      </c>
      <c r="B54" s="56" t="s">
        <v>64</v>
      </c>
      <c r="C54" s="57">
        <f>SUM(E54:Y54)</f>
        <v>0</v>
      </c>
      <c r="D54" s="58">
        <f>SUM($C54)</f>
        <v>0</v>
      </c>
      <c r="E54" s="59"/>
      <c r="F54" s="59"/>
      <c r="G54" s="59"/>
      <c r="H54" s="59"/>
      <c r="I54" s="59"/>
      <c r="J54" s="60"/>
      <c r="K54" s="59"/>
      <c r="L54" s="59"/>
      <c r="M54" s="60"/>
      <c r="N54" s="60"/>
      <c r="O54" s="60"/>
      <c r="P54" s="59"/>
      <c r="Q54" s="59"/>
      <c r="R54" s="59"/>
      <c r="S54" s="59"/>
      <c r="T54" s="61"/>
      <c r="U54" s="61"/>
      <c r="V54" s="61"/>
      <c r="W54" s="61"/>
      <c r="X54" s="62"/>
      <c r="Y54" s="62"/>
      <c r="Z54" s="2" t="e">
        <f>AVERAGE(E54:Y54)</f>
        <v>#DIV/0!</v>
      </c>
      <c r="AA54" s="6"/>
    </row>
    <row r="55" spans="1:27" ht="15" customHeight="1" x14ac:dyDescent="0.3">
      <c r="A55" s="63">
        <v>54</v>
      </c>
      <c r="B55" s="56" t="s">
        <v>67</v>
      </c>
      <c r="C55" s="57">
        <f>SUM(E55:Y55)</f>
        <v>0</v>
      </c>
      <c r="D55" s="58">
        <f>SUM($C55)</f>
        <v>0</v>
      </c>
      <c r="E55" s="59"/>
      <c r="F55" s="59"/>
      <c r="G55" s="59"/>
      <c r="H55" s="59"/>
      <c r="I55" s="59"/>
      <c r="J55" s="60"/>
      <c r="K55" s="59"/>
      <c r="L55" s="59"/>
      <c r="M55" s="59"/>
      <c r="N55" s="59"/>
      <c r="O55" s="59"/>
      <c r="P55" s="59"/>
      <c r="Q55" s="59"/>
      <c r="R55" s="59"/>
      <c r="S55" s="59"/>
      <c r="T55" s="61"/>
      <c r="U55" s="61"/>
      <c r="V55" s="61"/>
      <c r="W55" s="61"/>
      <c r="X55" s="61"/>
      <c r="Y55" s="61"/>
      <c r="Z55" s="2" t="e">
        <f>AVERAGE(E55:Y55)</f>
        <v>#DIV/0!</v>
      </c>
      <c r="AA55" s="6"/>
    </row>
    <row r="56" spans="1:27" ht="15" customHeight="1" x14ac:dyDescent="0.3">
      <c r="A56" s="63">
        <v>55</v>
      </c>
      <c r="B56" s="56" t="s">
        <v>68</v>
      </c>
      <c r="C56" s="57">
        <f>SUM(E56:Y56)</f>
        <v>0</v>
      </c>
      <c r="D56" s="58">
        <f>SUM($C56)</f>
        <v>0</v>
      </c>
      <c r="E56" s="59"/>
      <c r="F56" s="59"/>
      <c r="G56" s="59"/>
      <c r="H56" s="59"/>
      <c r="I56" s="59"/>
      <c r="J56" s="60"/>
      <c r="K56" s="59"/>
      <c r="L56" s="59"/>
      <c r="M56" s="60"/>
      <c r="N56" s="60"/>
      <c r="O56" s="60"/>
      <c r="P56" s="59"/>
      <c r="Q56" s="59"/>
      <c r="R56" s="59"/>
      <c r="S56" s="59"/>
      <c r="T56" s="61"/>
      <c r="U56" s="61"/>
      <c r="V56" s="61"/>
      <c r="W56" s="61"/>
      <c r="X56" s="61"/>
      <c r="Y56" s="61"/>
      <c r="Z56" s="2" t="e">
        <f>AVERAGE(E56:Y56)</f>
        <v>#DIV/0!</v>
      </c>
      <c r="AA56" s="6"/>
    </row>
    <row r="57" spans="1:27" ht="15" customHeight="1" x14ac:dyDescent="0.3">
      <c r="A57" s="63">
        <v>56</v>
      </c>
      <c r="B57" s="56" t="s">
        <v>70</v>
      </c>
      <c r="C57" s="57">
        <f>SUM(E57:Y57)</f>
        <v>0</v>
      </c>
      <c r="D57" s="58">
        <f>SUM($C57)</f>
        <v>0</v>
      </c>
      <c r="E57" s="59"/>
      <c r="F57" s="60"/>
      <c r="G57" s="60"/>
      <c r="H57" s="60"/>
      <c r="I57" s="60"/>
      <c r="J57" s="60"/>
      <c r="K57" s="59"/>
      <c r="L57" s="59"/>
      <c r="M57" s="60"/>
      <c r="N57" s="60"/>
      <c r="O57" s="60"/>
      <c r="P57" s="59"/>
      <c r="Q57" s="59"/>
      <c r="R57" s="59"/>
      <c r="S57" s="59"/>
      <c r="T57" s="61"/>
      <c r="U57" s="61"/>
      <c r="V57" s="61"/>
      <c r="W57" s="61"/>
      <c r="X57" s="61"/>
      <c r="Y57" s="61"/>
      <c r="Z57" s="2" t="e">
        <f>AVERAGE(E57:Y57)</f>
        <v>#DIV/0!</v>
      </c>
      <c r="AA57" s="6"/>
    </row>
    <row r="58" spans="1:27" ht="15" customHeight="1" x14ac:dyDescent="0.3">
      <c r="A58" s="63">
        <v>57</v>
      </c>
      <c r="B58" s="56" t="s">
        <v>71</v>
      </c>
      <c r="C58" s="57">
        <f>SUM(E58:Y58)</f>
        <v>0</v>
      </c>
      <c r="D58" s="58">
        <f>SUM($C58)</f>
        <v>0</v>
      </c>
      <c r="E58" s="60"/>
      <c r="F58" s="60"/>
      <c r="G58" s="60"/>
      <c r="H58" s="60"/>
      <c r="I58" s="60"/>
      <c r="J58" s="60"/>
      <c r="K58" s="60"/>
      <c r="L58" s="60"/>
      <c r="M58" s="59"/>
      <c r="N58" s="59"/>
      <c r="O58" s="59"/>
      <c r="P58" s="59"/>
      <c r="Q58" s="59"/>
      <c r="R58" s="59"/>
      <c r="S58" s="59"/>
      <c r="T58" s="61"/>
      <c r="U58" s="61"/>
      <c r="V58" s="61"/>
      <c r="W58" s="61"/>
      <c r="X58" s="61"/>
      <c r="Y58" s="61"/>
      <c r="Z58" s="2" t="e">
        <f>AVERAGE(E58:Y58)</f>
        <v>#DIV/0!</v>
      </c>
      <c r="AA58" s="6"/>
    </row>
    <row r="59" spans="1:27" ht="15" customHeight="1" x14ac:dyDescent="0.3">
      <c r="A59" s="63">
        <v>58</v>
      </c>
      <c r="B59" s="56" t="s">
        <v>76</v>
      </c>
      <c r="C59" s="57">
        <f t="shared" ref="C34:C60" si="2">SUM(E59:Y59)</f>
        <v>0</v>
      </c>
      <c r="D59" s="58">
        <f t="shared" ref="D34:D60" si="3">SUM($C59)</f>
        <v>0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59"/>
      <c r="Q59" s="59"/>
      <c r="R59" s="59"/>
      <c r="S59" s="59"/>
      <c r="T59" s="61"/>
      <c r="U59" s="61"/>
      <c r="V59" s="61"/>
      <c r="W59" s="61"/>
      <c r="X59" s="62"/>
      <c r="Y59" s="62"/>
      <c r="Z59" s="2" t="e">
        <f t="shared" ref="Z34:Z65" si="4">AVERAGE(E59:Y59)</f>
        <v>#DIV/0!</v>
      </c>
      <c r="AA59" s="6"/>
    </row>
    <row r="60" spans="1:27" ht="15" customHeight="1" x14ac:dyDescent="0.3">
      <c r="A60" s="63">
        <v>59</v>
      </c>
      <c r="B60" s="56" t="s">
        <v>77</v>
      </c>
      <c r="C60" s="57">
        <f t="shared" si="2"/>
        <v>0</v>
      </c>
      <c r="D60" s="58">
        <f t="shared" si="3"/>
        <v>0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2"/>
      <c r="U60" s="62"/>
      <c r="V60" s="62"/>
      <c r="W60" s="62"/>
      <c r="X60" s="62"/>
      <c r="Y60" s="62"/>
      <c r="Z60" s="2" t="e">
        <f t="shared" si="4"/>
        <v>#DIV/0!</v>
      </c>
      <c r="AA60" s="6"/>
    </row>
    <row r="61" spans="1:27" ht="15" customHeight="1" x14ac:dyDescent="0.3">
      <c r="A61" s="63">
        <v>60</v>
      </c>
      <c r="B61" s="56"/>
      <c r="C61" s="57">
        <f t="shared" ref="C61" si="5">SUM(E61:Y61)</f>
        <v>0</v>
      </c>
      <c r="D61" s="58">
        <f t="shared" ref="D61" si="6">SUM($C61)</f>
        <v>0</v>
      </c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2"/>
      <c r="U61" s="62"/>
      <c r="V61" s="62"/>
      <c r="W61" s="62"/>
      <c r="X61" s="62"/>
      <c r="Y61" s="62"/>
      <c r="Z61" s="2" t="e">
        <f t="shared" ref="Z61" si="7">AVERAGE(E61:Y61)</f>
        <v>#DIV/0!</v>
      </c>
      <c r="AA61" s="6"/>
    </row>
    <row r="62" spans="1:27" ht="13.5" hidden="1" customHeight="1" x14ac:dyDescent="0.3">
      <c r="A62" s="63">
        <v>57</v>
      </c>
      <c r="B62" s="56"/>
      <c r="C62" s="52">
        <f>D62</f>
        <v>0</v>
      </c>
      <c r="D62" s="53">
        <f t="shared" ref="D62:D93" si="8">SUM(E62:Y62)</f>
        <v>0</v>
      </c>
      <c r="E62" s="54"/>
      <c r="F62" s="54"/>
      <c r="G62" s="54"/>
      <c r="H62" s="54"/>
      <c r="I62" s="54"/>
      <c r="J62" s="46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2" t="e">
        <f t="shared" ref="Z62" si="9">AVERAGE(E62:Y62)</f>
        <v>#DIV/0!</v>
      </c>
      <c r="AA62" s="6"/>
    </row>
    <row r="63" spans="1:27" ht="13.5" hidden="1" customHeight="1" x14ac:dyDescent="0.3">
      <c r="A63" s="50">
        <f>A62+1</f>
        <v>58</v>
      </c>
      <c r="B63" s="51" t="s">
        <v>79</v>
      </c>
      <c r="C63" s="10">
        <f t="shared" ref="C63:C75" si="10">D63</f>
        <v>0</v>
      </c>
      <c r="D63" s="5">
        <f t="shared" si="8"/>
        <v>0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2" t="e">
        <f>AVERAGE(F63:Y63)</f>
        <v>#DIV/0!</v>
      </c>
      <c r="AA63" s="6"/>
    </row>
    <row r="64" spans="1:27" ht="13.5" hidden="1" customHeight="1" x14ac:dyDescent="0.3">
      <c r="A64" s="7">
        <f>A63+1</f>
        <v>59</v>
      </c>
      <c r="B64" s="12" t="s">
        <v>80</v>
      </c>
      <c r="C64" s="10">
        <f t="shared" si="10"/>
        <v>0</v>
      </c>
      <c r="D64" s="5">
        <f t="shared" si="8"/>
        <v>0</v>
      </c>
      <c r="E64" s="8"/>
      <c r="F64" s="13"/>
      <c r="G64" s="13"/>
      <c r="H64" s="13"/>
      <c r="I64" s="13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2" t="e">
        <f>AVERAGE(E64:Y64)</f>
        <v>#DIV/0!</v>
      </c>
      <c r="AA64" s="6"/>
    </row>
    <row r="65" spans="1:27" ht="13.5" hidden="1" customHeight="1" x14ac:dyDescent="0.3">
      <c r="A65" s="7">
        <f>A64+1</f>
        <v>60</v>
      </c>
      <c r="B65" s="12" t="s">
        <v>81</v>
      </c>
      <c r="C65" s="10">
        <f t="shared" si="10"/>
        <v>0</v>
      </c>
      <c r="D65" s="5">
        <f t="shared" si="8"/>
        <v>0</v>
      </c>
      <c r="E65" s="8"/>
      <c r="F65" s="8"/>
      <c r="G65" s="8"/>
      <c r="H65" s="8"/>
      <c r="I65" s="8"/>
      <c r="J65" s="13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2" t="e">
        <f>AVERAGE(F65:Y65)</f>
        <v>#DIV/0!</v>
      </c>
      <c r="AA65" s="6"/>
    </row>
    <row r="66" spans="1:27" ht="13.5" hidden="1" customHeight="1" x14ac:dyDescent="0.3">
      <c r="A66" s="14"/>
      <c r="B66" s="12" t="s">
        <v>82</v>
      </c>
      <c r="C66" s="10">
        <f t="shared" si="10"/>
        <v>0</v>
      </c>
      <c r="D66" s="5">
        <f t="shared" si="8"/>
        <v>0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2" t="e">
        <f>AVERAGE(E66:Y66)</f>
        <v>#DIV/0!</v>
      </c>
      <c r="AA66" s="6"/>
    </row>
    <row r="67" spans="1:27" ht="13.5" hidden="1" customHeight="1" x14ac:dyDescent="0.3">
      <c r="A67" s="14"/>
      <c r="B67" s="12" t="s">
        <v>83</v>
      </c>
      <c r="C67" s="10">
        <f t="shared" si="10"/>
        <v>0</v>
      </c>
      <c r="D67" s="5">
        <f t="shared" si="8"/>
        <v>0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2" t="e">
        <f>AVERAGE(F67:Y67)</f>
        <v>#DIV/0!</v>
      </c>
      <c r="AA67" s="11"/>
    </row>
    <row r="68" spans="1:27" ht="13.5" hidden="1" customHeight="1" x14ac:dyDescent="0.3">
      <c r="A68" s="14"/>
      <c r="B68" s="12" t="s">
        <v>84</v>
      </c>
      <c r="C68" s="10">
        <f t="shared" si="10"/>
        <v>0</v>
      </c>
      <c r="D68" s="5">
        <f t="shared" si="8"/>
        <v>0</v>
      </c>
      <c r="E68" s="8"/>
      <c r="F68" s="8"/>
      <c r="G68" s="8"/>
      <c r="H68" s="8"/>
      <c r="I68" s="8"/>
      <c r="J68" s="8"/>
      <c r="K68" s="15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2" t="e">
        <f>AVERAGE(F68:Y68)</f>
        <v>#DIV/0!</v>
      </c>
      <c r="AA68" s="6"/>
    </row>
    <row r="69" spans="1:27" ht="13.5" hidden="1" customHeight="1" x14ac:dyDescent="0.3">
      <c r="A69" s="14"/>
      <c r="B69" s="12" t="s">
        <v>85</v>
      </c>
      <c r="C69" s="10">
        <f t="shared" si="10"/>
        <v>0</v>
      </c>
      <c r="D69" s="5">
        <f t="shared" si="8"/>
        <v>0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5"/>
      <c r="T69" s="15"/>
      <c r="U69" s="15"/>
      <c r="V69" s="15"/>
      <c r="W69" s="15"/>
      <c r="X69" s="8"/>
      <c r="Y69" s="8"/>
      <c r="Z69" s="2" t="e">
        <f>AVERAGE(F69:Y69)</f>
        <v>#DIV/0!</v>
      </c>
      <c r="AA69" s="6"/>
    </row>
    <row r="70" spans="1:27" ht="13.5" hidden="1" customHeight="1" x14ac:dyDescent="0.3">
      <c r="A70" s="14"/>
      <c r="B70" s="12" t="s">
        <v>86</v>
      </c>
      <c r="C70" s="10">
        <f t="shared" si="10"/>
        <v>0</v>
      </c>
      <c r="D70" s="5">
        <f t="shared" si="8"/>
        <v>0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2" t="e">
        <f>AVERAGE(F70:Y70)</f>
        <v>#DIV/0!</v>
      </c>
      <c r="AA70" s="6"/>
    </row>
    <row r="71" spans="1:27" ht="13.5" hidden="1" customHeight="1" x14ac:dyDescent="0.3">
      <c r="A71" s="14"/>
      <c r="B71" s="12" t="s">
        <v>87</v>
      </c>
      <c r="C71" s="10">
        <f t="shared" si="10"/>
        <v>0</v>
      </c>
      <c r="D71" s="5">
        <f t="shared" si="8"/>
        <v>0</v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2" t="e">
        <f>AVERAGE(F71:Y71)</f>
        <v>#DIV/0!</v>
      </c>
      <c r="AA71" s="6"/>
    </row>
    <row r="72" spans="1:27" ht="13.5" hidden="1" customHeight="1" x14ac:dyDescent="0.3">
      <c r="A72" s="14"/>
      <c r="B72" s="16" t="s">
        <v>88</v>
      </c>
      <c r="C72" s="10">
        <f t="shared" si="10"/>
        <v>0</v>
      </c>
      <c r="D72" s="5">
        <f t="shared" si="8"/>
        <v>0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2" t="e">
        <f t="shared" ref="Z72:Z103" si="11">AVERAGE(E72:Y72)</f>
        <v>#DIV/0!</v>
      </c>
      <c r="AA72" s="6"/>
    </row>
    <row r="73" spans="1:27" ht="13.5" hidden="1" customHeight="1" x14ac:dyDescent="0.3">
      <c r="A73" s="14"/>
      <c r="B73" s="12" t="s">
        <v>89</v>
      </c>
      <c r="C73" s="10">
        <f t="shared" si="10"/>
        <v>0</v>
      </c>
      <c r="D73" s="5">
        <f t="shared" si="8"/>
        <v>0</v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2" t="e">
        <f t="shared" si="11"/>
        <v>#DIV/0!</v>
      </c>
      <c r="AA73" s="6"/>
    </row>
    <row r="74" spans="1:27" ht="13.5" hidden="1" customHeight="1" x14ac:dyDescent="0.3">
      <c r="A74" s="14"/>
      <c r="B74" s="17" t="s">
        <v>90</v>
      </c>
      <c r="C74" s="10">
        <f t="shared" si="10"/>
        <v>0</v>
      </c>
      <c r="D74" s="5">
        <f t="shared" si="8"/>
        <v>0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2" t="e">
        <f t="shared" si="11"/>
        <v>#DIV/0!</v>
      </c>
      <c r="AA74" s="6"/>
    </row>
    <row r="75" spans="1:27" ht="13.5" hidden="1" customHeight="1" x14ac:dyDescent="0.3">
      <c r="A75" s="14"/>
      <c r="B75" s="12" t="s">
        <v>91</v>
      </c>
      <c r="C75" s="10">
        <f t="shared" si="10"/>
        <v>0</v>
      </c>
      <c r="D75" s="5">
        <f t="shared" si="8"/>
        <v>0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2" t="e">
        <f t="shared" si="11"/>
        <v>#DIV/0!</v>
      </c>
      <c r="AA75" s="6"/>
    </row>
    <row r="76" spans="1:27" ht="13.5" hidden="1" customHeight="1" x14ac:dyDescent="0.3">
      <c r="A76" s="14"/>
      <c r="B76" s="12" t="s">
        <v>33</v>
      </c>
      <c r="C76" s="10">
        <f>D76</f>
        <v>0</v>
      </c>
      <c r="D76" s="5">
        <f t="shared" si="8"/>
        <v>0</v>
      </c>
      <c r="E76" s="8"/>
      <c r="F76" s="9"/>
      <c r="G76" s="9"/>
      <c r="H76" s="9"/>
      <c r="I76" s="9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2" t="e">
        <f t="shared" si="11"/>
        <v>#DIV/0!</v>
      </c>
      <c r="AA76" s="6"/>
    </row>
    <row r="77" spans="1:27" ht="13.5" hidden="1" customHeight="1" x14ac:dyDescent="0.3">
      <c r="A77" s="14"/>
      <c r="B77" s="18" t="s">
        <v>92</v>
      </c>
      <c r="C77" s="20">
        <v>0</v>
      </c>
      <c r="D77" s="21">
        <f t="shared" si="8"/>
        <v>0</v>
      </c>
      <c r="E77" s="22"/>
      <c r="F77" s="23"/>
      <c r="G77" s="23"/>
      <c r="H77" s="23"/>
      <c r="I77" s="23"/>
      <c r="J77" s="9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4" t="e">
        <f t="shared" si="11"/>
        <v>#DIV/0!</v>
      </c>
      <c r="AA77" s="6"/>
    </row>
    <row r="78" spans="1:27" ht="13.5" hidden="1" customHeight="1" x14ac:dyDescent="0.3">
      <c r="A78" s="14"/>
      <c r="B78" s="19" t="s">
        <v>93</v>
      </c>
      <c r="C78" s="20">
        <f t="shared" ref="C78:C125" si="12">D78</f>
        <v>0</v>
      </c>
      <c r="D78" s="21">
        <f t="shared" si="8"/>
        <v>0</v>
      </c>
      <c r="E78" s="22"/>
      <c r="F78" s="22"/>
      <c r="G78" s="22"/>
      <c r="H78" s="22"/>
      <c r="I78" s="22"/>
      <c r="J78" s="23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4" t="e">
        <f t="shared" si="11"/>
        <v>#DIV/0!</v>
      </c>
      <c r="AA78" s="6"/>
    </row>
    <row r="79" spans="1:27" ht="13.5" hidden="1" customHeight="1" x14ac:dyDescent="0.3">
      <c r="A79" s="14"/>
      <c r="B79" s="19" t="s">
        <v>94</v>
      </c>
      <c r="C79" s="20">
        <f t="shared" si="12"/>
        <v>0</v>
      </c>
      <c r="D79" s="21">
        <f t="shared" si="8"/>
        <v>0</v>
      </c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4" t="e">
        <f t="shared" si="11"/>
        <v>#DIV/0!</v>
      </c>
      <c r="AA79" s="6"/>
    </row>
    <row r="80" spans="1:27" ht="13.5" hidden="1" customHeight="1" x14ac:dyDescent="0.3">
      <c r="A80" s="14"/>
      <c r="B80" s="19" t="s">
        <v>95</v>
      </c>
      <c r="C80" s="20">
        <f t="shared" si="12"/>
        <v>0</v>
      </c>
      <c r="D80" s="21">
        <f t="shared" si="8"/>
        <v>0</v>
      </c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4" t="e">
        <f t="shared" si="11"/>
        <v>#DIV/0!</v>
      </c>
      <c r="AA80" s="6"/>
    </row>
    <row r="81" spans="1:27" ht="13.5" hidden="1" customHeight="1" x14ac:dyDescent="0.3">
      <c r="A81" s="14"/>
      <c r="B81" s="19" t="s">
        <v>96</v>
      </c>
      <c r="C81" s="20">
        <f t="shared" si="12"/>
        <v>0</v>
      </c>
      <c r="D81" s="21">
        <f t="shared" si="8"/>
        <v>0</v>
      </c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4" t="e">
        <f t="shared" si="11"/>
        <v>#DIV/0!</v>
      </c>
      <c r="AA81" s="6"/>
    </row>
    <row r="82" spans="1:27" ht="13.5" hidden="1" customHeight="1" x14ac:dyDescent="0.3">
      <c r="A82" s="14"/>
      <c r="B82" s="19" t="s">
        <v>97</v>
      </c>
      <c r="C82" s="20">
        <f t="shared" si="12"/>
        <v>0</v>
      </c>
      <c r="D82" s="21">
        <f t="shared" si="8"/>
        <v>0</v>
      </c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4" t="e">
        <f t="shared" si="11"/>
        <v>#DIV/0!</v>
      </c>
      <c r="AA82" s="6"/>
    </row>
    <row r="83" spans="1:27" ht="13.5" hidden="1" customHeight="1" x14ac:dyDescent="0.3">
      <c r="A83" s="14"/>
      <c r="B83" s="25" t="s">
        <v>98</v>
      </c>
      <c r="C83" s="20">
        <f t="shared" si="12"/>
        <v>0</v>
      </c>
      <c r="D83" s="21">
        <f t="shared" si="8"/>
        <v>0</v>
      </c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4" t="e">
        <f t="shared" si="11"/>
        <v>#DIV/0!</v>
      </c>
      <c r="AA83" s="6"/>
    </row>
    <row r="84" spans="1:27" ht="13.5" hidden="1" customHeight="1" x14ac:dyDescent="0.3">
      <c r="A84" s="14"/>
      <c r="B84" s="19" t="s">
        <v>99</v>
      </c>
      <c r="C84" s="20">
        <f t="shared" si="12"/>
        <v>0</v>
      </c>
      <c r="D84" s="21">
        <f t="shared" si="8"/>
        <v>0</v>
      </c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4" t="e">
        <f t="shared" si="11"/>
        <v>#DIV/0!</v>
      </c>
      <c r="AA84" s="6"/>
    </row>
    <row r="85" spans="1:27" ht="13.5" hidden="1" customHeight="1" x14ac:dyDescent="0.3">
      <c r="A85" s="14"/>
      <c r="B85" s="19" t="s">
        <v>100</v>
      </c>
      <c r="C85" s="20">
        <f t="shared" si="12"/>
        <v>0</v>
      </c>
      <c r="D85" s="21">
        <f t="shared" si="8"/>
        <v>0</v>
      </c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4" t="e">
        <f t="shared" si="11"/>
        <v>#DIV/0!</v>
      </c>
      <c r="AA85" s="6"/>
    </row>
    <row r="86" spans="1:27" ht="13.5" hidden="1" customHeight="1" x14ac:dyDescent="0.3">
      <c r="A86" s="14"/>
      <c r="B86" s="19" t="s">
        <v>101</v>
      </c>
      <c r="C86" s="20">
        <f t="shared" si="12"/>
        <v>0</v>
      </c>
      <c r="D86" s="21">
        <f t="shared" si="8"/>
        <v>0</v>
      </c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4" t="e">
        <f t="shared" si="11"/>
        <v>#DIV/0!</v>
      </c>
      <c r="AA86" s="6"/>
    </row>
    <row r="87" spans="1:27" ht="13.5" hidden="1" customHeight="1" x14ac:dyDescent="0.3">
      <c r="A87" s="14"/>
      <c r="B87" s="19" t="s">
        <v>102</v>
      </c>
      <c r="C87" s="20">
        <f t="shared" si="12"/>
        <v>0</v>
      </c>
      <c r="D87" s="21">
        <f t="shared" si="8"/>
        <v>0</v>
      </c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4" t="e">
        <f t="shared" si="11"/>
        <v>#DIV/0!</v>
      </c>
      <c r="AA87" s="11"/>
    </row>
    <row r="88" spans="1:27" ht="13.5" hidden="1" customHeight="1" x14ac:dyDescent="0.3">
      <c r="A88" s="26"/>
      <c r="B88" s="19" t="s">
        <v>103</v>
      </c>
      <c r="C88" s="20">
        <f t="shared" si="12"/>
        <v>0</v>
      </c>
      <c r="D88" s="21">
        <f t="shared" si="8"/>
        <v>0</v>
      </c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4" t="e">
        <f t="shared" si="11"/>
        <v>#DIV/0!</v>
      </c>
      <c r="AA88" s="11"/>
    </row>
    <row r="89" spans="1:27" ht="13.5" hidden="1" customHeight="1" x14ac:dyDescent="0.3">
      <c r="A89" s="26"/>
      <c r="B89" s="19" t="s">
        <v>104</v>
      </c>
      <c r="C89" s="20">
        <f t="shared" si="12"/>
        <v>0</v>
      </c>
      <c r="D89" s="21">
        <f t="shared" si="8"/>
        <v>0</v>
      </c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4" t="e">
        <f t="shared" si="11"/>
        <v>#DIV/0!</v>
      </c>
      <c r="AA89" s="6"/>
    </row>
    <row r="90" spans="1:27" ht="13.5" hidden="1" customHeight="1" x14ac:dyDescent="0.3">
      <c r="A90" s="14"/>
      <c r="B90" s="19" t="s">
        <v>105</v>
      </c>
      <c r="C90" s="20">
        <f t="shared" si="12"/>
        <v>0</v>
      </c>
      <c r="D90" s="21">
        <f t="shared" si="8"/>
        <v>0</v>
      </c>
      <c r="E90" s="22"/>
      <c r="F90" s="23"/>
      <c r="G90" s="23"/>
      <c r="H90" s="23"/>
      <c r="I90" s="23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4" t="e">
        <f t="shared" si="11"/>
        <v>#DIV/0!</v>
      </c>
      <c r="AA90" s="6"/>
    </row>
    <row r="91" spans="1:27" ht="13.5" hidden="1" customHeight="1" x14ac:dyDescent="0.3">
      <c r="A91" s="14"/>
      <c r="B91" s="19" t="s">
        <v>106</v>
      </c>
      <c r="C91" s="20">
        <f t="shared" si="12"/>
        <v>0</v>
      </c>
      <c r="D91" s="21">
        <f t="shared" si="8"/>
        <v>0</v>
      </c>
      <c r="E91" s="22"/>
      <c r="F91" s="22"/>
      <c r="G91" s="22"/>
      <c r="H91" s="22"/>
      <c r="I91" s="22"/>
      <c r="J91" s="23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4" t="e">
        <f t="shared" si="11"/>
        <v>#DIV/0!</v>
      </c>
      <c r="AA91" s="6"/>
    </row>
    <row r="92" spans="1:27" ht="13.5" hidden="1" customHeight="1" x14ac:dyDescent="0.3">
      <c r="A92" s="27"/>
      <c r="B92" s="19" t="s">
        <v>107</v>
      </c>
      <c r="C92" s="20">
        <f t="shared" si="12"/>
        <v>0</v>
      </c>
      <c r="D92" s="21">
        <f t="shared" si="8"/>
        <v>0</v>
      </c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4" t="e">
        <f t="shared" si="11"/>
        <v>#DIV/0!</v>
      </c>
      <c r="AA92" s="6"/>
    </row>
    <row r="93" spans="1:27" ht="13.5" hidden="1" customHeight="1" x14ac:dyDescent="0.3">
      <c r="A93" s="27"/>
      <c r="B93" s="28" t="s">
        <v>87</v>
      </c>
      <c r="C93" s="20">
        <f t="shared" si="12"/>
        <v>0</v>
      </c>
      <c r="D93" s="21">
        <f t="shared" si="8"/>
        <v>0</v>
      </c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4" t="e">
        <f t="shared" si="11"/>
        <v>#DIV/0!</v>
      </c>
      <c r="AA93" s="6"/>
    </row>
    <row r="94" spans="1:27" ht="13.5" hidden="1" customHeight="1" x14ac:dyDescent="0.3">
      <c r="A94" s="14"/>
      <c r="B94" s="19" t="s">
        <v>108</v>
      </c>
      <c r="C94" s="20">
        <f t="shared" si="12"/>
        <v>0</v>
      </c>
      <c r="D94" s="21">
        <f t="shared" ref="D94:D125" si="13">SUM(E94:Y94)</f>
        <v>0</v>
      </c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4" t="e">
        <f t="shared" si="11"/>
        <v>#DIV/0!</v>
      </c>
      <c r="AA94" s="6"/>
    </row>
    <row r="95" spans="1:27" ht="13.5" hidden="1" customHeight="1" x14ac:dyDescent="0.3">
      <c r="A95" s="27"/>
      <c r="B95" s="19" t="s">
        <v>109</v>
      </c>
      <c r="C95" s="20">
        <f t="shared" si="12"/>
        <v>0</v>
      </c>
      <c r="D95" s="21">
        <f t="shared" si="13"/>
        <v>0</v>
      </c>
      <c r="E95" s="22"/>
      <c r="F95" s="23"/>
      <c r="G95" s="23"/>
      <c r="H95" s="23"/>
      <c r="I95" s="23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4" t="e">
        <f t="shared" si="11"/>
        <v>#DIV/0!</v>
      </c>
      <c r="AA95" s="6"/>
    </row>
    <row r="96" spans="1:27" ht="13.5" hidden="1" customHeight="1" x14ac:dyDescent="0.3">
      <c r="A96" s="27"/>
      <c r="B96" s="19" t="s">
        <v>110</v>
      </c>
      <c r="C96" s="20">
        <f t="shared" si="12"/>
        <v>0</v>
      </c>
      <c r="D96" s="21">
        <f t="shared" si="13"/>
        <v>0</v>
      </c>
      <c r="E96" s="22"/>
      <c r="F96" s="22"/>
      <c r="G96" s="22"/>
      <c r="H96" s="22"/>
      <c r="I96" s="22"/>
      <c r="J96" s="23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4" t="e">
        <f t="shared" si="11"/>
        <v>#DIV/0!</v>
      </c>
      <c r="AA96" s="6"/>
    </row>
    <row r="97" spans="1:27" ht="13.5" hidden="1" customHeight="1" x14ac:dyDescent="0.3">
      <c r="A97" s="27"/>
      <c r="B97" s="19" t="s">
        <v>111</v>
      </c>
      <c r="C97" s="20">
        <f t="shared" si="12"/>
        <v>0</v>
      </c>
      <c r="D97" s="21">
        <f t="shared" si="13"/>
        <v>0</v>
      </c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4" t="e">
        <f t="shared" si="11"/>
        <v>#DIV/0!</v>
      </c>
      <c r="AA97" s="6"/>
    </row>
    <row r="98" spans="1:27" ht="13.5" hidden="1" customHeight="1" x14ac:dyDescent="0.3">
      <c r="A98" s="27"/>
      <c r="B98" s="19" t="s">
        <v>112</v>
      </c>
      <c r="C98" s="20">
        <f t="shared" si="12"/>
        <v>0</v>
      </c>
      <c r="D98" s="21">
        <f t="shared" si="13"/>
        <v>0</v>
      </c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4" t="e">
        <f t="shared" si="11"/>
        <v>#DIV/0!</v>
      </c>
      <c r="AA98" s="6"/>
    </row>
    <row r="99" spans="1:27" ht="13.5" hidden="1" customHeight="1" x14ac:dyDescent="0.3">
      <c r="A99" s="27"/>
      <c r="B99" s="19" t="s">
        <v>113</v>
      </c>
      <c r="C99" s="20">
        <f t="shared" si="12"/>
        <v>0</v>
      </c>
      <c r="D99" s="21">
        <f t="shared" si="13"/>
        <v>0</v>
      </c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4" t="e">
        <f t="shared" si="11"/>
        <v>#DIV/0!</v>
      </c>
      <c r="AA99" s="6"/>
    </row>
    <row r="100" spans="1:27" ht="13.5" hidden="1" customHeight="1" x14ac:dyDescent="0.3">
      <c r="A100" s="27"/>
      <c r="B100" s="19" t="s">
        <v>114</v>
      </c>
      <c r="C100" s="20">
        <f t="shared" si="12"/>
        <v>0</v>
      </c>
      <c r="D100" s="21">
        <f t="shared" si="13"/>
        <v>0</v>
      </c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4" t="e">
        <f t="shared" si="11"/>
        <v>#DIV/0!</v>
      </c>
      <c r="AA100" s="6"/>
    </row>
    <row r="101" spans="1:27" ht="13.5" hidden="1" customHeight="1" x14ac:dyDescent="0.3">
      <c r="A101" s="27"/>
      <c r="B101" s="19" t="s">
        <v>115</v>
      </c>
      <c r="C101" s="20">
        <f t="shared" si="12"/>
        <v>0</v>
      </c>
      <c r="D101" s="21">
        <f t="shared" si="13"/>
        <v>0</v>
      </c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4" t="e">
        <f t="shared" si="11"/>
        <v>#DIV/0!</v>
      </c>
      <c r="AA101" s="6"/>
    </row>
    <row r="102" spans="1:27" ht="13.5" hidden="1" customHeight="1" x14ac:dyDescent="0.3">
      <c r="A102" s="27"/>
      <c r="B102" s="19" t="s">
        <v>116</v>
      </c>
      <c r="C102" s="20">
        <f t="shared" si="12"/>
        <v>0</v>
      </c>
      <c r="D102" s="21">
        <f t="shared" si="13"/>
        <v>0</v>
      </c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4" t="e">
        <f t="shared" si="11"/>
        <v>#DIV/0!</v>
      </c>
      <c r="AA102" s="6"/>
    </row>
    <row r="103" spans="1:27" ht="13.5" hidden="1" customHeight="1" x14ac:dyDescent="0.3">
      <c r="A103" s="27"/>
      <c r="B103" s="19" t="s">
        <v>117</v>
      </c>
      <c r="C103" s="20">
        <f t="shared" si="12"/>
        <v>0</v>
      </c>
      <c r="D103" s="21">
        <f t="shared" si="13"/>
        <v>0</v>
      </c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4" t="e">
        <f t="shared" si="11"/>
        <v>#DIV/0!</v>
      </c>
      <c r="AA103" s="6"/>
    </row>
    <row r="104" spans="1:27" ht="13.5" hidden="1" customHeight="1" x14ac:dyDescent="0.3">
      <c r="A104" s="27"/>
      <c r="B104" s="19" t="s">
        <v>118</v>
      </c>
      <c r="C104" s="20">
        <f t="shared" si="12"/>
        <v>0</v>
      </c>
      <c r="D104" s="21">
        <f t="shared" si="13"/>
        <v>0</v>
      </c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4" t="e">
        <f t="shared" ref="Z104:Z127" si="14">AVERAGE(E104:Y104)</f>
        <v>#DIV/0!</v>
      </c>
      <c r="AA104" s="6"/>
    </row>
    <row r="105" spans="1:27" ht="13.5" hidden="1" customHeight="1" x14ac:dyDescent="0.3">
      <c r="A105" s="27"/>
      <c r="B105" s="19" t="s">
        <v>119</v>
      </c>
      <c r="C105" s="20">
        <f t="shared" si="12"/>
        <v>0</v>
      </c>
      <c r="D105" s="21">
        <f t="shared" si="13"/>
        <v>0</v>
      </c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4" t="e">
        <f t="shared" si="14"/>
        <v>#DIV/0!</v>
      </c>
      <c r="AA105" s="6"/>
    </row>
    <row r="106" spans="1:27" ht="13.5" hidden="1" customHeight="1" x14ac:dyDescent="0.3">
      <c r="A106" s="27"/>
      <c r="B106" s="19" t="s">
        <v>120</v>
      </c>
      <c r="C106" s="20">
        <f t="shared" si="12"/>
        <v>0</v>
      </c>
      <c r="D106" s="21">
        <f t="shared" si="13"/>
        <v>0</v>
      </c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4" t="e">
        <f t="shared" si="14"/>
        <v>#DIV/0!</v>
      </c>
      <c r="AA106" s="6"/>
    </row>
    <row r="107" spans="1:27" ht="13.5" hidden="1" customHeight="1" x14ac:dyDescent="0.3">
      <c r="A107" s="27"/>
      <c r="B107" s="19" t="s">
        <v>121</v>
      </c>
      <c r="C107" s="20">
        <f t="shared" si="12"/>
        <v>0</v>
      </c>
      <c r="D107" s="21">
        <f t="shared" si="13"/>
        <v>0</v>
      </c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4" t="e">
        <f t="shared" si="14"/>
        <v>#DIV/0!</v>
      </c>
      <c r="AA107" s="6"/>
    </row>
    <row r="108" spans="1:27" ht="13.5" hidden="1" customHeight="1" x14ac:dyDescent="0.3">
      <c r="A108" s="27"/>
      <c r="B108" s="19" t="s">
        <v>122</v>
      </c>
      <c r="C108" s="20">
        <f t="shared" si="12"/>
        <v>0</v>
      </c>
      <c r="D108" s="21">
        <f t="shared" si="13"/>
        <v>0</v>
      </c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4" t="e">
        <f t="shared" si="14"/>
        <v>#DIV/0!</v>
      </c>
      <c r="AA108" s="6"/>
    </row>
    <row r="109" spans="1:27" ht="13.5" hidden="1" customHeight="1" x14ac:dyDescent="0.3">
      <c r="A109" s="22"/>
      <c r="B109" s="19" t="s">
        <v>123</v>
      </c>
      <c r="C109" s="20">
        <f t="shared" si="12"/>
        <v>0</v>
      </c>
      <c r="D109" s="21">
        <f t="shared" si="13"/>
        <v>0</v>
      </c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4" t="e">
        <f t="shared" si="14"/>
        <v>#DIV/0!</v>
      </c>
      <c r="AA109" s="6"/>
    </row>
    <row r="110" spans="1:27" ht="13.5" hidden="1" customHeight="1" x14ac:dyDescent="0.3">
      <c r="A110" s="22"/>
      <c r="B110" s="19" t="s">
        <v>124</v>
      </c>
      <c r="C110" s="20">
        <f t="shared" si="12"/>
        <v>0</v>
      </c>
      <c r="D110" s="21">
        <f t="shared" si="13"/>
        <v>0</v>
      </c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4" t="e">
        <f t="shared" si="14"/>
        <v>#DIV/0!</v>
      </c>
      <c r="AA110" s="6"/>
    </row>
    <row r="111" spans="1:27" ht="13.5" hidden="1" customHeight="1" x14ac:dyDescent="0.3">
      <c r="A111" s="22"/>
      <c r="B111" s="19" t="s">
        <v>125</v>
      </c>
      <c r="C111" s="20">
        <f t="shared" si="12"/>
        <v>0</v>
      </c>
      <c r="D111" s="21">
        <f t="shared" si="13"/>
        <v>0</v>
      </c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4" t="e">
        <f t="shared" si="14"/>
        <v>#DIV/0!</v>
      </c>
      <c r="AA111" s="6"/>
    </row>
    <row r="112" spans="1:27" ht="13.5" hidden="1" customHeight="1" x14ac:dyDescent="0.3">
      <c r="A112" s="22"/>
      <c r="B112" s="19" t="s">
        <v>126</v>
      </c>
      <c r="C112" s="20">
        <f t="shared" si="12"/>
        <v>0</v>
      </c>
      <c r="D112" s="21">
        <f t="shared" si="13"/>
        <v>0</v>
      </c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4" t="e">
        <f t="shared" si="14"/>
        <v>#DIV/0!</v>
      </c>
      <c r="AA112" s="6"/>
    </row>
    <row r="113" spans="1:27" ht="13.5" hidden="1" customHeight="1" x14ac:dyDescent="0.3">
      <c r="A113" s="22"/>
      <c r="B113" s="19" t="s">
        <v>127</v>
      </c>
      <c r="C113" s="20">
        <f t="shared" si="12"/>
        <v>0</v>
      </c>
      <c r="D113" s="21">
        <f t="shared" si="13"/>
        <v>0</v>
      </c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4" t="e">
        <f t="shared" si="14"/>
        <v>#DIV/0!</v>
      </c>
      <c r="AA113" s="6"/>
    </row>
    <row r="114" spans="1:27" ht="13.5" hidden="1" customHeight="1" x14ac:dyDescent="0.3">
      <c r="A114" s="22"/>
      <c r="B114" s="19" t="s">
        <v>128</v>
      </c>
      <c r="C114" s="20">
        <f t="shared" si="12"/>
        <v>0</v>
      </c>
      <c r="D114" s="21">
        <f t="shared" si="13"/>
        <v>0</v>
      </c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4" t="e">
        <f t="shared" si="14"/>
        <v>#DIV/0!</v>
      </c>
      <c r="AA114" s="6"/>
    </row>
    <row r="115" spans="1:27" ht="13.5" hidden="1" customHeight="1" x14ac:dyDescent="0.3">
      <c r="A115" s="22"/>
      <c r="B115" s="19" t="s">
        <v>129</v>
      </c>
      <c r="C115" s="20">
        <f t="shared" si="12"/>
        <v>0</v>
      </c>
      <c r="D115" s="21">
        <f t="shared" si="13"/>
        <v>0</v>
      </c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4" t="e">
        <f t="shared" si="14"/>
        <v>#DIV/0!</v>
      </c>
      <c r="AA115" s="6"/>
    </row>
    <row r="116" spans="1:27" ht="13.5" hidden="1" customHeight="1" x14ac:dyDescent="0.3">
      <c r="A116" s="22"/>
      <c r="B116" s="19" t="s">
        <v>130</v>
      </c>
      <c r="C116" s="20">
        <f t="shared" si="12"/>
        <v>0</v>
      </c>
      <c r="D116" s="21">
        <f t="shared" si="13"/>
        <v>0</v>
      </c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4" t="e">
        <f t="shared" si="14"/>
        <v>#DIV/0!</v>
      </c>
      <c r="AA116" s="6"/>
    </row>
    <row r="117" spans="1:27" ht="13.5" hidden="1" customHeight="1" x14ac:dyDescent="0.3">
      <c r="A117" s="22"/>
      <c r="B117" s="19" t="s">
        <v>131</v>
      </c>
      <c r="C117" s="20">
        <f t="shared" si="12"/>
        <v>0</v>
      </c>
      <c r="D117" s="21">
        <f t="shared" si="13"/>
        <v>0</v>
      </c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4" t="e">
        <f t="shared" si="14"/>
        <v>#DIV/0!</v>
      </c>
      <c r="AA117" s="6"/>
    </row>
    <row r="118" spans="1:27" ht="13.5" hidden="1" customHeight="1" x14ac:dyDescent="0.3">
      <c r="A118" s="22"/>
      <c r="B118" s="19" t="s">
        <v>132</v>
      </c>
      <c r="C118" s="20">
        <f t="shared" si="12"/>
        <v>0</v>
      </c>
      <c r="D118" s="21">
        <f t="shared" si="13"/>
        <v>0</v>
      </c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4" t="e">
        <f t="shared" si="14"/>
        <v>#DIV/0!</v>
      </c>
      <c r="AA118" s="6"/>
    </row>
    <row r="119" spans="1:27" ht="13.5" hidden="1" customHeight="1" x14ac:dyDescent="0.3">
      <c r="A119" s="22"/>
      <c r="B119" s="19" t="s">
        <v>133</v>
      </c>
      <c r="C119" s="20">
        <f t="shared" si="12"/>
        <v>0</v>
      </c>
      <c r="D119" s="21">
        <f t="shared" si="13"/>
        <v>0</v>
      </c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4" t="e">
        <f t="shared" si="14"/>
        <v>#DIV/0!</v>
      </c>
      <c r="AA119" s="6"/>
    </row>
    <row r="120" spans="1:27" ht="13.5" hidden="1" customHeight="1" x14ac:dyDescent="0.3">
      <c r="A120" s="8"/>
      <c r="B120" s="19" t="s">
        <v>134</v>
      </c>
      <c r="C120" s="20">
        <f t="shared" si="12"/>
        <v>0</v>
      </c>
      <c r="D120" s="21">
        <f t="shared" si="13"/>
        <v>0</v>
      </c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4" t="e">
        <f t="shared" si="14"/>
        <v>#DIV/0!</v>
      </c>
      <c r="AA120" s="6"/>
    </row>
    <row r="121" spans="1:27" ht="13.5" hidden="1" customHeight="1" x14ac:dyDescent="0.3">
      <c r="A121" s="22"/>
      <c r="B121" s="19" t="s">
        <v>135</v>
      </c>
      <c r="C121" s="20">
        <f t="shared" si="12"/>
        <v>0</v>
      </c>
      <c r="D121" s="21">
        <f t="shared" si="13"/>
        <v>0</v>
      </c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4" t="e">
        <f t="shared" si="14"/>
        <v>#DIV/0!</v>
      </c>
      <c r="AA121" s="6"/>
    </row>
    <row r="122" spans="1:27" ht="13.5" hidden="1" customHeight="1" x14ac:dyDescent="0.3">
      <c r="A122" s="22"/>
      <c r="B122" s="19" t="s">
        <v>136</v>
      </c>
      <c r="C122" s="20">
        <f t="shared" si="12"/>
        <v>0</v>
      </c>
      <c r="D122" s="21">
        <f t="shared" si="13"/>
        <v>0</v>
      </c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4" t="e">
        <f t="shared" si="14"/>
        <v>#DIV/0!</v>
      </c>
      <c r="AA122" s="6"/>
    </row>
    <row r="123" spans="1:27" ht="13.5" hidden="1" customHeight="1" x14ac:dyDescent="0.3">
      <c r="A123" s="22"/>
      <c r="B123" s="19" t="s">
        <v>137</v>
      </c>
      <c r="C123" s="20">
        <f t="shared" si="12"/>
        <v>0</v>
      </c>
      <c r="D123" s="21">
        <f t="shared" si="13"/>
        <v>0</v>
      </c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4" t="e">
        <f t="shared" si="14"/>
        <v>#DIV/0!</v>
      </c>
      <c r="AA123" s="6"/>
    </row>
    <row r="124" spans="1:27" ht="13.5" hidden="1" customHeight="1" x14ac:dyDescent="0.3">
      <c r="A124" s="8"/>
      <c r="B124" s="19" t="s">
        <v>138</v>
      </c>
      <c r="C124" s="20">
        <f t="shared" si="12"/>
        <v>0</v>
      </c>
      <c r="D124" s="21">
        <f t="shared" si="13"/>
        <v>0</v>
      </c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4" t="e">
        <f t="shared" si="14"/>
        <v>#DIV/0!</v>
      </c>
      <c r="AA124" s="6"/>
    </row>
    <row r="125" spans="1:27" ht="13.5" hidden="1" customHeight="1" x14ac:dyDescent="0.3">
      <c r="A125" s="8"/>
      <c r="B125" s="19" t="s">
        <v>139</v>
      </c>
      <c r="C125" s="20">
        <f t="shared" si="12"/>
        <v>0</v>
      </c>
      <c r="D125" s="21">
        <f t="shared" si="13"/>
        <v>0</v>
      </c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4" t="e">
        <f t="shared" si="14"/>
        <v>#DIV/0!</v>
      </c>
      <c r="AA125" s="6"/>
    </row>
    <row r="126" spans="1:27" ht="13.5" hidden="1" customHeight="1" x14ac:dyDescent="0.3">
      <c r="A126" s="8"/>
      <c r="B126" s="19" t="s">
        <v>140</v>
      </c>
      <c r="C126" s="10">
        <f>D126</f>
        <v>0</v>
      </c>
      <c r="D126" s="5">
        <f>SUM(E126:Y126)</f>
        <v>0</v>
      </c>
      <c r="E126" s="8"/>
      <c r="F126" s="8"/>
      <c r="G126" s="8"/>
      <c r="H126" s="8"/>
      <c r="I126" s="8"/>
      <c r="J126" s="22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2" t="e">
        <f t="shared" si="14"/>
        <v>#DIV/0!</v>
      </c>
      <c r="AA126" s="6"/>
    </row>
    <row r="127" spans="1:27" ht="13.5" hidden="1" customHeight="1" x14ac:dyDescent="0.3">
      <c r="A127" s="8"/>
      <c r="B127" s="29" t="s">
        <v>141</v>
      </c>
      <c r="C127" s="10">
        <f>D127</f>
        <v>0</v>
      </c>
      <c r="D127" s="5">
        <f>SUM(E127:Y127)</f>
        <v>0</v>
      </c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2" t="e">
        <f t="shared" si="14"/>
        <v>#DIV/0!</v>
      </c>
      <c r="AA127" s="6"/>
    </row>
    <row r="128" spans="1:27" ht="105.75" customHeight="1" x14ac:dyDescent="0.3">
      <c r="A128" s="22"/>
      <c r="B128" s="16"/>
      <c r="C128" s="32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2"/>
      <c r="AA128" s="6"/>
    </row>
    <row r="129" spans="1:27" ht="15" customHeight="1" x14ac:dyDescent="0.3">
      <c r="A129" s="74" t="s">
        <v>0</v>
      </c>
      <c r="B129" s="75" t="s">
        <v>142</v>
      </c>
      <c r="C129" s="76" t="s">
        <v>2</v>
      </c>
      <c r="D129" s="76" t="s">
        <v>143</v>
      </c>
      <c r="E129" s="76" t="s">
        <v>4</v>
      </c>
      <c r="F129" s="76" t="s">
        <v>5</v>
      </c>
      <c r="G129" s="76" t="s">
        <v>6</v>
      </c>
      <c r="H129" s="76" t="s">
        <v>7</v>
      </c>
      <c r="I129" s="76" t="s">
        <v>8</v>
      </c>
      <c r="J129" s="76" t="s">
        <v>9</v>
      </c>
      <c r="K129" s="76" t="s">
        <v>10</v>
      </c>
      <c r="L129" s="76" t="s">
        <v>11</v>
      </c>
      <c r="M129" s="76" t="s">
        <v>12</v>
      </c>
      <c r="N129" s="76" t="s">
        <v>13</v>
      </c>
      <c r="O129" s="76" t="s">
        <v>14</v>
      </c>
      <c r="P129" s="76" t="s">
        <v>15</v>
      </c>
      <c r="Q129" s="76" t="s">
        <v>16</v>
      </c>
      <c r="R129" s="76" t="s">
        <v>17</v>
      </c>
      <c r="S129" s="76" t="s">
        <v>18</v>
      </c>
      <c r="T129" s="76" t="s">
        <v>19</v>
      </c>
      <c r="U129" s="76" t="s">
        <v>20</v>
      </c>
      <c r="V129" s="1" t="s">
        <v>207</v>
      </c>
      <c r="W129" s="76" t="s">
        <v>21</v>
      </c>
      <c r="X129" s="76" t="s">
        <v>22</v>
      </c>
      <c r="Y129" s="76" t="s">
        <v>23</v>
      </c>
      <c r="Z129" s="2"/>
      <c r="AA129" s="6"/>
    </row>
    <row r="130" spans="1:27" ht="15" customHeight="1" x14ac:dyDescent="0.3">
      <c r="A130" s="55">
        <v>1</v>
      </c>
      <c r="B130" s="70" t="s">
        <v>149</v>
      </c>
      <c r="C130" s="57">
        <f>SUM(E130:Y130)</f>
        <v>142</v>
      </c>
      <c r="D130" s="58">
        <f>SUM($C130)</f>
        <v>142</v>
      </c>
      <c r="E130" s="59">
        <v>4</v>
      </c>
      <c r="F130" s="59"/>
      <c r="G130" s="59">
        <v>10</v>
      </c>
      <c r="H130" s="60">
        <v>14</v>
      </c>
      <c r="I130" s="60">
        <v>10</v>
      </c>
      <c r="J130" s="60">
        <v>10</v>
      </c>
      <c r="K130" s="60">
        <v>14</v>
      </c>
      <c r="L130" s="68">
        <v>14</v>
      </c>
      <c r="M130" s="60">
        <v>6</v>
      </c>
      <c r="N130" s="62">
        <v>18</v>
      </c>
      <c r="O130" s="62">
        <v>6</v>
      </c>
      <c r="P130" s="68">
        <v>12</v>
      </c>
      <c r="Q130" s="62">
        <v>12</v>
      </c>
      <c r="R130" s="62">
        <v>8</v>
      </c>
      <c r="S130" s="62">
        <v>4</v>
      </c>
      <c r="T130" s="62"/>
      <c r="U130" s="62"/>
      <c r="V130" s="62"/>
      <c r="W130" s="62"/>
      <c r="X130" s="62"/>
      <c r="Y130" s="62"/>
      <c r="Z130" s="2">
        <f>AVERAGE(E130:Y130)</f>
        <v>10.142857142857142</v>
      </c>
      <c r="AA130" s="6"/>
    </row>
    <row r="131" spans="1:27" ht="15" customHeight="1" x14ac:dyDescent="0.3">
      <c r="A131" s="63">
        <f t="shared" ref="A131:A147" si="15">A130+1</f>
        <v>2</v>
      </c>
      <c r="B131" s="70" t="s">
        <v>145</v>
      </c>
      <c r="C131" s="57">
        <f>SUM(E131:Y131)</f>
        <v>136</v>
      </c>
      <c r="D131" s="58">
        <f>SUM($C131)</f>
        <v>136</v>
      </c>
      <c r="E131" s="59">
        <v>12</v>
      </c>
      <c r="F131" s="59"/>
      <c r="G131" s="59">
        <v>2</v>
      </c>
      <c r="H131" s="59">
        <v>2</v>
      </c>
      <c r="I131" s="59">
        <v>8</v>
      </c>
      <c r="J131" s="59">
        <v>6</v>
      </c>
      <c r="K131" s="60">
        <v>12</v>
      </c>
      <c r="L131" s="59">
        <v>8</v>
      </c>
      <c r="M131" s="59">
        <v>4</v>
      </c>
      <c r="N131" s="61">
        <v>16</v>
      </c>
      <c r="O131" s="61">
        <v>16</v>
      </c>
      <c r="P131" s="61">
        <v>4</v>
      </c>
      <c r="Q131" s="64">
        <v>22</v>
      </c>
      <c r="R131" s="64">
        <v>10</v>
      </c>
      <c r="S131" s="64">
        <v>14</v>
      </c>
      <c r="T131" s="61"/>
      <c r="U131" s="61"/>
      <c r="V131" s="61"/>
      <c r="W131" s="61"/>
      <c r="X131" s="61"/>
      <c r="Y131" s="61"/>
      <c r="Z131" s="2">
        <f>AVERAGE(E131:Y131)</f>
        <v>9.7142857142857135</v>
      </c>
      <c r="AA131" s="6"/>
    </row>
    <row r="132" spans="1:27" ht="15" customHeight="1" x14ac:dyDescent="0.3">
      <c r="A132" s="63">
        <f t="shared" si="15"/>
        <v>3</v>
      </c>
      <c r="B132" s="56" t="s">
        <v>146</v>
      </c>
      <c r="C132" s="57">
        <f>SUM(E132:Y132)</f>
        <v>102</v>
      </c>
      <c r="D132" s="58">
        <f>SUM($C132)</f>
        <v>102</v>
      </c>
      <c r="E132" s="59">
        <v>10</v>
      </c>
      <c r="F132" s="59">
        <v>6</v>
      </c>
      <c r="G132" s="59"/>
      <c r="H132" s="59"/>
      <c r="I132" s="59"/>
      <c r="J132" s="64">
        <v>14</v>
      </c>
      <c r="K132" s="59">
        <v>16</v>
      </c>
      <c r="L132" s="59">
        <v>6</v>
      </c>
      <c r="M132" s="64">
        <v>10</v>
      </c>
      <c r="N132" s="64">
        <v>20</v>
      </c>
      <c r="O132" s="61">
        <v>20</v>
      </c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2">
        <f>AVERAGE(E132:Y132)</f>
        <v>12.75</v>
      </c>
      <c r="AA132" s="11"/>
    </row>
    <row r="133" spans="1:27" ht="15" customHeight="1" x14ac:dyDescent="0.3">
      <c r="A133" s="63">
        <f t="shared" si="15"/>
        <v>4</v>
      </c>
      <c r="B133" s="70" t="s">
        <v>148</v>
      </c>
      <c r="C133" s="57">
        <f>SUM(E133:Y133)</f>
        <v>102</v>
      </c>
      <c r="D133" s="58">
        <f>SUM($C133)</f>
        <v>102</v>
      </c>
      <c r="E133" s="59">
        <v>6</v>
      </c>
      <c r="F133" s="59"/>
      <c r="G133" s="59">
        <v>4</v>
      </c>
      <c r="H133" s="64">
        <v>20</v>
      </c>
      <c r="I133" s="59">
        <v>4</v>
      </c>
      <c r="J133" s="59">
        <v>12</v>
      </c>
      <c r="K133" s="59">
        <v>4</v>
      </c>
      <c r="L133" s="59"/>
      <c r="M133" s="59"/>
      <c r="N133" s="61">
        <v>4</v>
      </c>
      <c r="O133" s="61">
        <v>10</v>
      </c>
      <c r="P133" s="61">
        <v>8</v>
      </c>
      <c r="Q133" s="59">
        <v>18</v>
      </c>
      <c r="R133" s="66"/>
      <c r="S133" s="61">
        <v>12</v>
      </c>
      <c r="T133" s="61"/>
      <c r="U133" s="61"/>
      <c r="V133" s="61"/>
      <c r="W133" s="61"/>
      <c r="X133" s="66"/>
      <c r="Y133" s="61"/>
      <c r="Z133" s="2">
        <f>AVERAGE(E133:Y133)</f>
        <v>9.2727272727272734</v>
      </c>
      <c r="AA133" s="6"/>
    </row>
    <row r="134" spans="1:27" ht="15" customHeight="1" x14ac:dyDescent="0.3">
      <c r="A134" s="63">
        <f t="shared" si="15"/>
        <v>5</v>
      </c>
      <c r="B134" s="56" t="s">
        <v>155</v>
      </c>
      <c r="C134" s="57">
        <f>SUM(E134:Y134)</f>
        <v>94</v>
      </c>
      <c r="D134" s="58">
        <f>SUM($C134)</f>
        <v>94</v>
      </c>
      <c r="E134" s="59"/>
      <c r="F134" s="59"/>
      <c r="G134" s="59">
        <v>8</v>
      </c>
      <c r="H134" s="59">
        <v>8</v>
      </c>
      <c r="I134" s="59">
        <v>2</v>
      </c>
      <c r="J134" s="59"/>
      <c r="K134" s="64">
        <v>18</v>
      </c>
      <c r="L134" s="60">
        <v>12</v>
      </c>
      <c r="M134" s="60">
        <v>8</v>
      </c>
      <c r="N134" s="62"/>
      <c r="O134" s="62">
        <v>8</v>
      </c>
      <c r="P134" s="62">
        <v>2</v>
      </c>
      <c r="Q134" s="62">
        <v>20</v>
      </c>
      <c r="R134" s="62">
        <v>2</v>
      </c>
      <c r="S134" s="62">
        <v>6</v>
      </c>
      <c r="T134" s="62"/>
      <c r="U134" s="62"/>
      <c r="V134" s="62"/>
      <c r="W134" s="62"/>
      <c r="X134" s="62"/>
      <c r="Y134" s="62"/>
      <c r="Z134" s="2">
        <f>AVERAGE(E134:Y134)</f>
        <v>8.545454545454545</v>
      </c>
      <c r="AA134" s="6"/>
    </row>
    <row r="135" spans="1:27" ht="15" customHeight="1" x14ac:dyDescent="0.3">
      <c r="A135" s="63">
        <f t="shared" si="15"/>
        <v>6</v>
      </c>
      <c r="B135" s="56" t="s">
        <v>147</v>
      </c>
      <c r="C135" s="57">
        <f>SUM(E135:Y135)</f>
        <v>68</v>
      </c>
      <c r="D135" s="58">
        <f>SUM($C135)</f>
        <v>68</v>
      </c>
      <c r="E135" s="60">
        <v>8</v>
      </c>
      <c r="F135" s="68">
        <v>8</v>
      </c>
      <c r="G135" s="60"/>
      <c r="H135" s="60">
        <v>12</v>
      </c>
      <c r="I135" s="60"/>
      <c r="J135" s="60"/>
      <c r="K135" s="60">
        <v>10</v>
      </c>
      <c r="L135" s="59">
        <v>10</v>
      </c>
      <c r="M135" s="59"/>
      <c r="N135" s="61">
        <v>10</v>
      </c>
      <c r="O135" s="61"/>
      <c r="P135" s="61">
        <v>10</v>
      </c>
      <c r="Q135" s="61"/>
      <c r="R135" s="61"/>
      <c r="S135" s="61"/>
      <c r="T135" s="61"/>
      <c r="U135" s="61"/>
      <c r="V135" s="61"/>
      <c r="W135" s="61"/>
      <c r="X135" s="61"/>
      <c r="Y135" s="61"/>
      <c r="Z135" s="2">
        <f>AVERAGE(E135:Y135)</f>
        <v>9.7142857142857135</v>
      </c>
      <c r="AA135" s="6"/>
    </row>
    <row r="136" spans="1:27" ht="15" customHeight="1" x14ac:dyDescent="0.3">
      <c r="A136" s="63">
        <f t="shared" si="15"/>
        <v>7</v>
      </c>
      <c r="B136" s="56" t="s">
        <v>144</v>
      </c>
      <c r="C136" s="57">
        <f>SUM(E136:Y136)</f>
        <v>66</v>
      </c>
      <c r="D136" s="58">
        <f>SUM($C136)</f>
        <v>66</v>
      </c>
      <c r="E136" s="64">
        <v>14</v>
      </c>
      <c r="F136" s="60"/>
      <c r="G136" s="60"/>
      <c r="H136" s="59"/>
      <c r="I136" s="59"/>
      <c r="J136" s="59">
        <v>8</v>
      </c>
      <c r="K136" s="59">
        <v>8</v>
      </c>
      <c r="L136" s="60">
        <v>2</v>
      </c>
      <c r="M136" s="60"/>
      <c r="N136" s="62"/>
      <c r="O136" s="62">
        <v>18</v>
      </c>
      <c r="P136" s="62"/>
      <c r="Q136" s="62">
        <v>16</v>
      </c>
      <c r="R136" s="62"/>
      <c r="S136" s="62"/>
      <c r="T136" s="62"/>
      <c r="U136" s="62"/>
      <c r="V136" s="62"/>
      <c r="W136" s="62"/>
      <c r="X136" s="62"/>
      <c r="Y136" s="62"/>
      <c r="Z136" s="2">
        <f>AVERAGE(E136:Y136)</f>
        <v>11</v>
      </c>
      <c r="AA136" s="6"/>
    </row>
    <row r="137" spans="1:27" ht="15" customHeight="1" x14ac:dyDescent="0.3">
      <c r="A137" s="63">
        <f t="shared" si="15"/>
        <v>8</v>
      </c>
      <c r="B137" s="56" t="s">
        <v>161</v>
      </c>
      <c r="C137" s="57">
        <f>SUM(E137:Y137)</f>
        <v>62</v>
      </c>
      <c r="D137" s="58">
        <f>SUM($C137)</f>
        <v>62</v>
      </c>
      <c r="E137" s="59"/>
      <c r="F137" s="59"/>
      <c r="G137" s="64">
        <v>12</v>
      </c>
      <c r="H137" s="59">
        <v>10</v>
      </c>
      <c r="I137" s="59">
        <v>6</v>
      </c>
      <c r="J137" s="59"/>
      <c r="K137" s="59"/>
      <c r="L137" s="59"/>
      <c r="M137" s="59"/>
      <c r="N137" s="59">
        <v>12</v>
      </c>
      <c r="O137" s="59">
        <v>14</v>
      </c>
      <c r="P137" s="59"/>
      <c r="Q137" s="59"/>
      <c r="R137" s="59"/>
      <c r="S137" s="59">
        <v>8</v>
      </c>
      <c r="T137" s="61"/>
      <c r="U137" s="61"/>
      <c r="V137" s="61"/>
      <c r="W137" s="61"/>
      <c r="X137" s="61"/>
      <c r="Y137" s="61"/>
      <c r="Z137" s="2">
        <f>AVERAGE(E137:Y137)</f>
        <v>10.333333333333334</v>
      </c>
      <c r="AA137" s="6"/>
    </row>
    <row r="138" spans="1:27" ht="15" customHeight="1" x14ac:dyDescent="0.3">
      <c r="A138" s="63">
        <f t="shared" si="15"/>
        <v>9</v>
      </c>
      <c r="B138" s="70" t="s">
        <v>154</v>
      </c>
      <c r="C138" s="57">
        <f>SUM(E138:Y138)</f>
        <v>48</v>
      </c>
      <c r="D138" s="58">
        <f>SUM($C138)</f>
        <v>48</v>
      </c>
      <c r="E138" s="59"/>
      <c r="F138" s="59"/>
      <c r="G138" s="59"/>
      <c r="H138" s="59">
        <v>16</v>
      </c>
      <c r="I138" s="59">
        <v>14</v>
      </c>
      <c r="J138" s="59">
        <v>4</v>
      </c>
      <c r="K138" s="59"/>
      <c r="L138" s="59"/>
      <c r="M138" s="59"/>
      <c r="N138" s="61">
        <v>14</v>
      </c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2">
        <f>AVERAGE(E138:Y138)</f>
        <v>12</v>
      </c>
      <c r="AA138" s="6"/>
    </row>
    <row r="139" spans="1:27" ht="15" customHeight="1" x14ac:dyDescent="0.3">
      <c r="A139" s="63">
        <f t="shared" si="15"/>
        <v>10</v>
      </c>
      <c r="B139" s="56" t="s">
        <v>150</v>
      </c>
      <c r="C139" s="57">
        <f>SUM(E139:Y139)</f>
        <v>46</v>
      </c>
      <c r="D139" s="58">
        <f>SUM($C139)</f>
        <v>46</v>
      </c>
      <c r="E139" s="60">
        <v>2</v>
      </c>
      <c r="F139" s="60"/>
      <c r="G139" s="60"/>
      <c r="H139" s="69"/>
      <c r="I139" s="69"/>
      <c r="J139" s="69">
        <v>2</v>
      </c>
      <c r="K139" s="59">
        <v>2</v>
      </c>
      <c r="L139" s="59"/>
      <c r="M139" s="59">
        <v>2</v>
      </c>
      <c r="N139" s="61">
        <v>6</v>
      </c>
      <c r="O139" s="61">
        <v>12</v>
      </c>
      <c r="P139" s="61">
        <v>6</v>
      </c>
      <c r="Q139" s="61">
        <v>10</v>
      </c>
      <c r="R139" s="61">
        <v>4</v>
      </c>
      <c r="S139" s="61"/>
      <c r="T139" s="66"/>
      <c r="U139" s="66"/>
      <c r="V139" s="66"/>
      <c r="W139" s="66"/>
      <c r="X139" s="61"/>
      <c r="Y139" s="61"/>
      <c r="Z139" s="2">
        <f>AVERAGE(E139:Y139)</f>
        <v>5.1111111111111107</v>
      </c>
      <c r="AA139" s="6"/>
    </row>
    <row r="140" spans="1:27" ht="15" customHeight="1" x14ac:dyDescent="0.3">
      <c r="A140" s="63">
        <f t="shared" si="15"/>
        <v>11</v>
      </c>
      <c r="B140" s="70" t="s">
        <v>199</v>
      </c>
      <c r="C140" s="57">
        <f>SUM(E140:Y140)</f>
        <v>40</v>
      </c>
      <c r="D140" s="58">
        <f>SUM($C140)</f>
        <v>40</v>
      </c>
      <c r="E140" s="59"/>
      <c r="F140" s="59"/>
      <c r="G140" s="59">
        <v>6</v>
      </c>
      <c r="H140" s="59">
        <v>18</v>
      </c>
      <c r="I140" s="64">
        <v>16</v>
      </c>
      <c r="J140" s="59"/>
      <c r="K140" s="59"/>
      <c r="L140" s="60"/>
      <c r="M140" s="60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2">
        <f>AVERAGE(E140:Y140)</f>
        <v>13.333333333333334</v>
      </c>
      <c r="AA140" s="6"/>
    </row>
    <row r="141" spans="1:27" ht="15" customHeight="1" x14ac:dyDescent="0.3">
      <c r="A141" s="63">
        <f t="shared" si="15"/>
        <v>12</v>
      </c>
      <c r="B141" s="56" t="s">
        <v>153</v>
      </c>
      <c r="C141" s="57">
        <f>SUM(E141:Y141)</f>
        <v>28</v>
      </c>
      <c r="D141" s="58">
        <f>SUM($C141)</f>
        <v>28</v>
      </c>
      <c r="E141" s="59"/>
      <c r="F141" s="59">
        <v>4</v>
      </c>
      <c r="G141" s="59"/>
      <c r="H141" s="59"/>
      <c r="I141" s="59"/>
      <c r="J141" s="59"/>
      <c r="K141" s="59"/>
      <c r="L141" s="59"/>
      <c r="M141" s="59"/>
      <c r="N141" s="61"/>
      <c r="O141" s="64">
        <v>24</v>
      </c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2">
        <f>AVERAGE(E141:Y141)</f>
        <v>14</v>
      </c>
      <c r="AA141" s="6"/>
    </row>
    <row r="142" spans="1:27" ht="15" customHeight="1" x14ac:dyDescent="0.3">
      <c r="A142" s="63">
        <f t="shared" si="15"/>
        <v>13</v>
      </c>
      <c r="B142" s="70" t="s">
        <v>152</v>
      </c>
      <c r="C142" s="57">
        <f>SUM(E142:Y142)</f>
        <v>22</v>
      </c>
      <c r="D142" s="58">
        <f>SUM($C142)</f>
        <v>22</v>
      </c>
      <c r="E142" s="59"/>
      <c r="F142" s="69"/>
      <c r="G142" s="69"/>
      <c r="H142" s="60"/>
      <c r="I142" s="60"/>
      <c r="J142" s="60"/>
      <c r="K142" s="60"/>
      <c r="L142" s="59"/>
      <c r="M142" s="59"/>
      <c r="N142" s="61"/>
      <c r="O142" s="61">
        <v>22</v>
      </c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2">
        <f>AVERAGE(E142:Y142)</f>
        <v>22</v>
      </c>
      <c r="AA142" s="6"/>
    </row>
    <row r="143" spans="1:27" ht="15" customHeight="1" x14ac:dyDescent="0.3">
      <c r="A143" s="63">
        <f t="shared" si="15"/>
        <v>14</v>
      </c>
      <c r="B143" s="70" t="s">
        <v>160</v>
      </c>
      <c r="C143" s="57">
        <f>SUM(E143:Y143)</f>
        <v>20</v>
      </c>
      <c r="D143" s="58">
        <f>SUM($C143)</f>
        <v>20</v>
      </c>
      <c r="E143" s="60"/>
      <c r="F143" s="60">
        <v>2</v>
      </c>
      <c r="G143" s="60"/>
      <c r="H143" s="60">
        <v>6</v>
      </c>
      <c r="I143" s="60">
        <v>12</v>
      </c>
      <c r="J143" s="60"/>
      <c r="K143" s="60"/>
      <c r="L143" s="59"/>
      <c r="M143" s="59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2">
        <f>AVERAGE(E143:Y143)</f>
        <v>6.666666666666667</v>
      </c>
      <c r="AA143" s="6"/>
    </row>
    <row r="144" spans="1:27" ht="15" customHeight="1" x14ac:dyDescent="0.3">
      <c r="A144" s="63">
        <f t="shared" si="15"/>
        <v>15</v>
      </c>
      <c r="B144" s="56" t="s">
        <v>158</v>
      </c>
      <c r="C144" s="57">
        <f>SUM(E144:Y144)</f>
        <v>18</v>
      </c>
      <c r="D144" s="58">
        <f>SUM($C144)</f>
        <v>18</v>
      </c>
      <c r="E144" s="60"/>
      <c r="F144" s="60"/>
      <c r="G144" s="60"/>
      <c r="H144" s="59"/>
      <c r="I144" s="59"/>
      <c r="J144" s="59"/>
      <c r="K144" s="59">
        <v>6</v>
      </c>
      <c r="L144" s="59"/>
      <c r="M144" s="59"/>
      <c r="N144" s="61"/>
      <c r="O144" s="66"/>
      <c r="P144" s="66"/>
      <c r="Q144" s="61">
        <v>2</v>
      </c>
      <c r="R144" s="61"/>
      <c r="S144" s="61">
        <v>10</v>
      </c>
      <c r="T144" s="61"/>
      <c r="U144" s="61"/>
      <c r="V144" s="61"/>
      <c r="W144" s="61"/>
      <c r="X144" s="61"/>
      <c r="Y144" s="61"/>
      <c r="Z144" s="2">
        <f>AVERAGE(E144:Y144)</f>
        <v>6</v>
      </c>
      <c r="AA144" s="6"/>
    </row>
    <row r="145" spans="1:27" ht="15" customHeight="1" x14ac:dyDescent="0.3">
      <c r="A145" s="63">
        <f t="shared" si="15"/>
        <v>16</v>
      </c>
      <c r="B145" s="70" t="s">
        <v>198</v>
      </c>
      <c r="C145" s="57">
        <f>SUM(E145:Y145)</f>
        <v>14</v>
      </c>
      <c r="D145" s="58">
        <f>SUM($C145)</f>
        <v>14</v>
      </c>
      <c r="E145" s="59"/>
      <c r="F145" s="59"/>
      <c r="G145" s="59"/>
      <c r="H145" s="59">
        <v>4</v>
      </c>
      <c r="I145" s="59"/>
      <c r="J145" s="59"/>
      <c r="K145" s="59"/>
      <c r="L145" s="60"/>
      <c r="M145" s="60"/>
      <c r="N145" s="62">
        <v>8</v>
      </c>
      <c r="O145" s="62">
        <v>2</v>
      </c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2">
        <f>AVERAGE(E145:Y145)</f>
        <v>4.666666666666667</v>
      </c>
      <c r="AA145" s="6"/>
    </row>
    <row r="146" spans="1:27" ht="15" customHeight="1" x14ac:dyDescent="0.3">
      <c r="A146" s="63">
        <f t="shared" si="15"/>
        <v>17</v>
      </c>
      <c r="B146" s="70" t="s">
        <v>204</v>
      </c>
      <c r="C146" s="57">
        <f>SUM(E146:Y146)</f>
        <v>12</v>
      </c>
      <c r="D146" s="58">
        <f>SUM($C146)</f>
        <v>12</v>
      </c>
      <c r="E146" s="59"/>
      <c r="F146" s="59"/>
      <c r="G146" s="59"/>
      <c r="H146" s="59"/>
      <c r="I146" s="59"/>
      <c r="J146" s="59"/>
      <c r="K146" s="59"/>
      <c r="L146" s="59"/>
      <c r="M146" s="59"/>
      <c r="N146" s="61"/>
      <c r="O146" s="61">
        <v>4</v>
      </c>
      <c r="P146" s="61"/>
      <c r="Q146" s="61">
        <v>8</v>
      </c>
      <c r="R146" s="61"/>
      <c r="S146" s="61"/>
      <c r="T146" s="61"/>
      <c r="U146" s="61"/>
      <c r="V146" s="61"/>
      <c r="W146" s="61"/>
      <c r="X146" s="61"/>
      <c r="Y146" s="61"/>
      <c r="Z146" s="2">
        <f>AVERAGE(E146:Y146)</f>
        <v>6</v>
      </c>
      <c r="AA146" s="6"/>
    </row>
    <row r="147" spans="1:27" ht="15" customHeight="1" x14ac:dyDescent="0.3">
      <c r="A147" s="63">
        <f t="shared" si="15"/>
        <v>18</v>
      </c>
      <c r="B147" s="70" t="s">
        <v>156</v>
      </c>
      <c r="C147" s="57">
        <f>SUM(E147:Y147)</f>
        <v>6</v>
      </c>
      <c r="D147" s="58">
        <f>SUM($C147)</f>
        <v>6</v>
      </c>
      <c r="E147" s="59"/>
      <c r="F147" s="59"/>
      <c r="G147" s="59"/>
      <c r="H147" s="60"/>
      <c r="I147" s="60"/>
      <c r="J147" s="60"/>
      <c r="K147" s="60"/>
      <c r="L147" s="59"/>
      <c r="M147" s="59"/>
      <c r="N147" s="61"/>
      <c r="O147" s="61"/>
      <c r="P147" s="61"/>
      <c r="Q147" s="61">
        <v>6</v>
      </c>
      <c r="R147" s="61"/>
      <c r="S147" s="61"/>
      <c r="T147" s="61"/>
      <c r="U147" s="61"/>
      <c r="V147" s="61"/>
      <c r="W147" s="61"/>
      <c r="X147" s="61"/>
      <c r="Y147" s="61"/>
      <c r="Z147" s="2">
        <f>AVERAGE(E147:Y147)</f>
        <v>6</v>
      </c>
      <c r="AA147" s="6"/>
    </row>
    <row r="148" spans="1:27" ht="15" customHeight="1" x14ac:dyDescent="0.3">
      <c r="A148" s="63">
        <v>19</v>
      </c>
      <c r="B148" s="56" t="s">
        <v>159</v>
      </c>
      <c r="C148" s="57">
        <f>SUM(E148:Y148)</f>
        <v>6</v>
      </c>
      <c r="D148" s="58">
        <f>SUM($C148)</f>
        <v>6</v>
      </c>
      <c r="E148" s="59"/>
      <c r="F148" s="59"/>
      <c r="G148" s="59"/>
      <c r="H148" s="59"/>
      <c r="I148" s="59"/>
      <c r="J148" s="59"/>
      <c r="K148" s="59"/>
      <c r="L148" s="59"/>
      <c r="M148" s="59"/>
      <c r="N148" s="61"/>
      <c r="O148" s="61"/>
      <c r="P148" s="61"/>
      <c r="Q148" s="61"/>
      <c r="R148" s="61">
        <v>6</v>
      </c>
      <c r="S148" s="61"/>
      <c r="T148" s="61"/>
      <c r="U148" s="61"/>
      <c r="V148" s="61"/>
      <c r="W148" s="61"/>
      <c r="X148" s="61"/>
      <c r="Y148" s="61"/>
      <c r="Z148" s="2">
        <f>AVERAGE(E148:Y148)</f>
        <v>6</v>
      </c>
      <c r="AA148" s="6"/>
    </row>
    <row r="149" spans="1:27" ht="15" customHeight="1" x14ac:dyDescent="0.3">
      <c r="A149" s="63">
        <v>20</v>
      </c>
      <c r="B149" s="70" t="s">
        <v>165</v>
      </c>
      <c r="C149" s="57">
        <f>SUM(E149:Y149)</f>
        <v>4</v>
      </c>
      <c r="D149" s="58">
        <f>SUM($C149)</f>
        <v>4</v>
      </c>
      <c r="E149" s="59"/>
      <c r="F149" s="59"/>
      <c r="G149" s="59"/>
      <c r="H149" s="59"/>
      <c r="I149" s="59"/>
      <c r="J149" s="59"/>
      <c r="K149" s="59"/>
      <c r="L149" s="59">
        <v>4</v>
      </c>
      <c r="M149" s="59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2">
        <f>AVERAGE(E149:Y149)</f>
        <v>4</v>
      </c>
      <c r="AA149" s="6"/>
    </row>
    <row r="150" spans="1:27" ht="15" customHeight="1" x14ac:dyDescent="0.3">
      <c r="A150" s="63">
        <v>21</v>
      </c>
      <c r="B150" s="70" t="s">
        <v>205</v>
      </c>
      <c r="C150" s="57">
        <f>SUM(E150:Y150)</f>
        <v>4</v>
      </c>
      <c r="D150" s="58">
        <f>SUM($C150)</f>
        <v>4</v>
      </c>
      <c r="E150" s="59"/>
      <c r="F150" s="59"/>
      <c r="G150" s="59"/>
      <c r="H150" s="59"/>
      <c r="I150" s="59"/>
      <c r="J150" s="59"/>
      <c r="K150" s="59"/>
      <c r="L150" s="59"/>
      <c r="M150" s="59"/>
      <c r="N150" s="61"/>
      <c r="O150" s="61"/>
      <c r="P150" s="61"/>
      <c r="Q150" s="61">
        <v>4</v>
      </c>
      <c r="R150" s="61"/>
      <c r="S150" s="61"/>
      <c r="T150" s="61"/>
      <c r="U150" s="61"/>
      <c r="V150" s="61"/>
      <c r="W150" s="61"/>
      <c r="X150" s="61"/>
      <c r="Y150" s="61"/>
      <c r="Z150" s="2">
        <f>AVERAGE(E150:Y150)</f>
        <v>4</v>
      </c>
      <c r="AA150" s="6"/>
    </row>
    <row r="151" spans="1:27" ht="15" customHeight="1" x14ac:dyDescent="0.3">
      <c r="A151" s="63">
        <v>22</v>
      </c>
      <c r="B151" s="56" t="s">
        <v>157</v>
      </c>
      <c r="C151" s="57">
        <f>SUM(E151:Y151)</f>
        <v>4</v>
      </c>
      <c r="D151" s="58">
        <f>SUM($C151)</f>
        <v>4</v>
      </c>
      <c r="E151" s="59"/>
      <c r="F151" s="59"/>
      <c r="G151" s="59"/>
      <c r="H151" s="59"/>
      <c r="I151" s="59"/>
      <c r="J151" s="59"/>
      <c r="K151" s="59"/>
      <c r="L151" s="59"/>
      <c r="M151" s="59"/>
      <c r="N151" s="59">
        <v>2</v>
      </c>
      <c r="O151" s="61"/>
      <c r="P151" s="61"/>
      <c r="Q151" s="61"/>
      <c r="R151" s="61"/>
      <c r="S151" s="61">
        <v>2</v>
      </c>
      <c r="T151" s="61"/>
      <c r="U151" s="61"/>
      <c r="V151" s="61"/>
      <c r="W151" s="61"/>
      <c r="X151" s="61"/>
      <c r="Y151" s="61"/>
      <c r="Z151" s="2">
        <f>AVERAGE(E151:Y151)</f>
        <v>2</v>
      </c>
      <c r="AA151" s="6"/>
    </row>
    <row r="152" spans="1:27" ht="15" customHeight="1" x14ac:dyDescent="0.3">
      <c r="A152" s="63">
        <v>23</v>
      </c>
      <c r="B152" s="56" t="s">
        <v>151</v>
      </c>
      <c r="C152" s="57">
        <f>SUM(E152:Y152)</f>
        <v>0</v>
      </c>
      <c r="D152" s="58">
        <f>SUM($C152)</f>
        <v>0</v>
      </c>
      <c r="E152" s="59"/>
      <c r="F152" s="59"/>
      <c r="G152" s="59"/>
      <c r="H152" s="59"/>
      <c r="I152" s="59"/>
      <c r="J152" s="59"/>
      <c r="K152" s="59"/>
      <c r="L152" s="60"/>
      <c r="M152" s="60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2" t="e">
        <f>AVERAGE(E152:Y152)</f>
        <v>#DIV/0!</v>
      </c>
      <c r="AA152" s="6"/>
    </row>
    <row r="153" spans="1:27" ht="15" customHeight="1" x14ac:dyDescent="0.3">
      <c r="A153" s="63">
        <v>24</v>
      </c>
      <c r="B153" s="70"/>
      <c r="C153" s="57">
        <f>SUM(E153:Y153)</f>
        <v>0</v>
      </c>
      <c r="D153" s="58">
        <f>SUM($C153)</f>
        <v>0</v>
      </c>
      <c r="E153" s="59"/>
      <c r="F153" s="59"/>
      <c r="G153" s="59"/>
      <c r="H153" s="59"/>
      <c r="I153" s="59"/>
      <c r="J153" s="59"/>
      <c r="K153" s="59"/>
      <c r="L153" s="59"/>
      <c r="M153" s="59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2"/>
      <c r="AA153" s="6"/>
    </row>
    <row r="154" spans="1:27" ht="15" customHeight="1" x14ac:dyDescent="0.3">
      <c r="A154" s="63">
        <v>25</v>
      </c>
      <c r="B154" s="70"/>
      <c r="C154" s="57">
        <f t="shared" ref="C130:C154" si="16">SUM(E154:Y154)</f>
        <v>0</v>
      </c>
      <c r="D154" s="58">
        <f t="shared" ref="D130:D154" si="17">SUM($C154)</f>
        <v>0</v>
      </c>
      <c r="E154" s="59"/>
      <c r="F154" s="59"/>
      <c r="G154" s="59"/>
      <c r="H154" s="59"/>
      <c r="I154" s="59"/>
      <c r="J154" s="59"/>
      <c r="K154" s="59"/>
      <c r="L154" s="59"/>
      <c r="M154" s="59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2"/>
      <c r="AA154" s="6"/>
    </row>
    <row r="155" spans="1:27" ht="5.4" hidden="1" customHeight="1" x14ac:dyDescent="0.3">
      <c r="A155" s="63"/>
      <c r="B155" s="56"/>
      <c r="C155" s="57">
        <f t="shared" ref="C155" si="18">SUM(E155:Y155)</f>
        <v>0</v>
      </c>
      <c r="D155" s="58">
        <f t="shared" ref="D155" si="19">SUM($C155)</f>
        <v>0</v>
      </c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2" t="e">
        <f t="shared" ref="Z155" si="20">AVERAGE(E155:Y155)</f>
        <v>#DIV/0!</v>
      </c>
      <c r="AA155" s="11"/>
    </row>
    <row r="156" spans="1:27" ht="5.4" hidden="1" customHeight="1" x14ac:dyDescent="0.3">
      <c r="A156" s="72"/>
      <c r="B156" s="51" t="s">
        <v>162</v>
      </c>
      <c r="C156" s="52">
        <f t="shared" ref="C156:C190" si="21">D156</f>
        <v>0</v>
      </c>
      <c r="D156" s="53">
        <f t="shared" ref="D156:D187" si="22">SUM(E156:Y156)</f>
        <v>0</v>
      </c>
      <c r="E156" s="54"/>
      <c r="F156" s="54"/>
      <c r="G156" s="54"/>
      <c r="H156" s="54"/>
      <c r="I156" s="54"/>
      <c r="J156" s="54"/>
      <c r="K156" s="54"/>
      <c r="L156" s="54"/>
      <c r="M156" s="54"/>
      <c r="N156" s="73"/>
      <c r="O156" s="54"/>
      <c r="P156" s="54"/>
      <c r="Q156" s="54"/>
      <c r="R156" s="54"/>
      <c r="S156" s="54"/>
      <c r="T156" s="54"/>
      <c r="U156" s="54"/>
      <c r="V156" s="54"/>
      <c r="W156" s="54"/>
      <c r="X156" s="73"/>
      <c r="Y156" s="73"/>
      <c r="Z156" s="2" t="e">
        <f>AVERAGE(F156:Y156)</f>
        <v>#DIV/0!</v>
      </c>
      <c r="AA156" s="6"/>
    </row>
    <row r="157" spans="1:27" ht="5.4" hidden="1" customHeight="1" x14ac:dyDescent="0.3">
      <c r="A157" s="14"/>
      <c r="B157" s="12" t="s">
        <v>163</v>
      </c>
      <c r="C157" s="10">
        <f t="shared" si="21"/>
        <v>0</v>
      </c>
      <c r="D157" s="5">
        <f t="shared" si="22"/>
        <v>0</v>
      </c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2" t="e">
        <f t="shared" ref="Z157:Z190" si="23">AVERAGE(E157:Y157)</f>
        <v>#DIV/0!</v>
      </c>
      <c r="AA157" s="6"/>
    </row>
    <row r="158" spans="1:27" ht="5.4" hidden="1" customHeight="1" x14ac:dyDescent="0.3">
      <c r="A158" s="14"/>
      <c r="B158" s="12" t="s">
        <v>164</v>
      </c>
      <c r="C158" s="10">
        <f t="shared" si="21"/>
        <v>0</v>
      </c>
      <c r="D158" s="5">
        <f t="shared" si="22"/>
        <v>0</v>
      </c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2" t="e">
        <f t="shared" si="23"/>
        <v>#DIV/0!</v>
      </c>
      <c r="AA158" s="6"/>
    </row>
    <row r="159" spans="1:27" ht="5.4" hidden="1" customHeight="1" x14ac:dyDescent="0.3">
      <c r="A159" s="14"/>
      <c r="B159" s="12" t="s">
        <v>165</v>
      </c>
      <c r="C159" s="10">
        <f t="shared" si="21"/>
        <v>0</v>
      </c>
      <c r="D159" s="5">
        <f t="shared" si="22"/>
        <v>0</v>
      </c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2" t="e">
        <f t="shared" si="23"/>
        <v>#DIV/0!</v>
      </c>
      <c r="AA159" s="6"/>
    </row>
    <row r="160" spans="1:27" ht="5.4" hidden="1" customHeight="1" x14ac:dyDescent="0.3">
      <c r="A160" s="14"/>
      <c r="B160" s="17" t="s">
        <v>166</v>
      </c>
      <c r="C160" s="10">
        <f t="shared" si="21"/>
        <v>0</v>
      </c>
      <c r="D160" s="5">
        <f t="shared" si="22"/>
        <v>0</v>
      </c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2" t="e">
        <f t="shared" si="23"/>
        <v>#DIV/0!</v>
      </c>
      <c r="AA160" s="6"/>
    </row>
    <row r="161" spans="1:27" ht="5.4" hidden="1" customHeight="1" x14ac:dyDescent="0.3">
      <c r="A161" s="14"/>
      <c r="B161" s="17" t="s">
        <v>167</v>
      </c>
      <c r="C161" s="10">
        <f t="shared" si="21"/>
        <v>0</v>
      </c>
      <c r="D161" s="5">
        <f t="shared" si="22"/>
        <v>0</v>
      </c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2" t="e">
        <f t="shared" si="23"/>
        <v>#DIV/0!</v>
      </c>
      <c r="AA161" s="6"/>
    </row>
    <row r="162" spans="1:27" ht="5.4" hidden="1" customHeight="1" x14ac:dyDescent="0.3">
      <c r="A162" s="14"/>
      <c r="B162" s="17" t="s">
        <v>168</v>
      </c>
      <c r="C162" s="10">
        <f t="shared" si="21"/>
        <v>0</v>
      </c>
      <c r="D162" s="5">
        <f t="shared" si="22"/>
        <v>0</v>
      </c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2" t="e">
        <f t="shared" si="23"/>
        <v>#DIV/0!</v>
      </c>
      <c r="AA162" s="6"/>
    </row>
    <row r="163" spans="1:27" ht="5.4" hidden="1" customHeight="1" x14ac:dyDescent="0.3">
      <c r="A163" s="14"/>
      <c r="B163" s="17" t="s">
        <v>169</v>
      </c>
      <c r="C163" s="10">
        <f t="shared" si="21"/>
        <v>0</v>
      </c>
      <c r="D163" s="5">
        <f t="shared" si="22"/>
        <v>0</v>
      </c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2" t="e">
        <f t="shared" si="23"/>
        <v>#DIV/0!</v>
      </c>
      <c r="AA163" s="6"/>
    </row>
    <row r="164" spans="1:27" ht="5.4" hidden="1" customHeight="1" x14ac:dyDescent="0.3">
      <c r="A164" s="14"/>
      <c r="B164" s="17" t="s">
        <v>170</v>
      </c>
      <c r="C164" s="10">
        <f t="shared" si="21"/>
        <v>0</v>
      </c>
      <c r="D164" s="5">
        <f t="shared" si="22"/>
        <v>0</v>
      </c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2" t="e">
        <f t="shared" si="23"/>
        <v>#DIV/0!</v>
      </c>
      <c r="AA164" s="6"/>
    </row>
    <row r="165" spans="1:27" ht="5.4" hidden="1" customHeight="1" x14ac:dyDescent="0.3">
      <c r="A165" s="14"/>
      <c r="B165" s="12" t="s">
        <v>171</v>
      </c>
      <c r="C165" s="10">
        <f t="shared" si="21"/>
        <v>0</v>
      </c>
      <c r="D165" s="5">
        <f t="shared" si="22"/>
        <v>0</v>
      </c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2" t="e">
        <f t="shared" si="23"/>
        <v>#DIV/0!</v>
      </c>
      <c r="AA165" s="6"/>
    </row>
    <row r="166" spans="1:27" ht="5.4" hidden="1" customHeight="1" x14ac:dyDescent="0.3">
      <c r="A166" s="14"/>
      <c r="B166" s="12" t="s">
        <v>172</v>
      </c>
      <c r="C166" s="10">
        <f t="shared" si="21"/>
        <v>0</v>
      </c>
      <c r="D166" s="5">
        <f t="shared" si="22"/>
        <v>0</v>
      </c>
      <c r="E166" s="8"/>
      <c r="F166" s="8"/>
      <c r="G166" s="8"/>
      <c r="H166" s="8"/>
      <c r="I166" s="8"/>
      <c r="J166" s="8"/>
      <c r="K166" s="8"/>
      <c r="L166" s="8"/>
      <c r="M166" s="15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33" t="e">
        <f t="shared" si="23"/>
        <v>#DIV/0!</v>
      </c>
      <c r="AA166" s="6"/>
    </row>
    <row r="167" spans="1:27" ht="5.4" hidden="1" customHeight="1" x14ac:dyDescent="0.3">
      <c r="A167" s="14"/>
      <c r="B167" s="12" t="s">
        <v>173</v>
      </c>
      <c r="C167" s="10">
        <f t="shared" si="21"/>
        <v>0</v>
      </c>
      <c r="D167" s="5">
        <f t="shared" si="22"/>
        <v>0</v>
      </c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2" t="e">
        <f t="shared" si="23"/>
        <v>#DIV/0!</v>
      </c>
      <c r="AA167" s="6"/>
    </row>
    <row r="168" spans="1:27" ht="5.4" hidden="1" customHeight="1" x14ac:dyDescent="0.3">
      <c r="A168" s="14"/>
      <c r="B168" s="17" t="s">
        <v>174</v>
      </c>
      <c r="C168" s="10">
        <f t="shared" si="21"/>
        <v>0</v>
      </c>
      <c r="D168" s="5">
        <f t="shared" si="22"/>
        <v>0</v>
      </c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2" t="e">
        <f t="shared" si="23"/>
        <v>#DIV/0!</v>
      </c>
      <c r="AA168" s="6"/>
    </row>
    <row r="169" spans="1:27" ht="5.4" hidden="1" customHeight="1" x14ac:dyDescent="0.3">
      <c r="A169" s="14"/>
      <c r="B169" s="12" t="s">
        <v>175</v>
      </c>
      <c r="C169" s="10">
        <f t="shared" si="21"/>
        <v>0</v>
      </c>
      <c r="D169" s="5">
        <f t="shared" si="22"/>
        <v>0</v>
      </c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2" t="e">
        <f t="shared" si="23"/>
        <v>#DIV/0!</v>
      </c>
      <c r="AA169" s="6"/>
    </row>
    <row r="170" spans="1:27" ht="5.4" hidden="1" customHeight="1" x14ac:dyDescent="0.3">
      <c r="A170" s="14"/>
      <c r="B170" s="12" t="s">
        <v>176</v>
      </c>
      <c r="C170" s="10">
        <f t="shared" si="21"/>
        <v>0</v>
      </c>
      <c r="D170" s="5">
        <f t="shared" si="22"/>
        <v>0</v>
      </c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2" t="e">
        <f t="shared" si="23"/>
        <v>#DIV/0!</v>
      </c>
      <c r="AA170" s="6"/>
    </row>
    <row r="171" spans="1:27" ht="5.4" hidden="1" customHeight="1" x14ac:dyDescent="0.3">
      <c r="A171" s="14"/>
      <c r="B171" s="12" t="s">
        <v>177</v>
      </c>
      <c r="C171" s="10">
        <f t="shared" si="21"/>
        <v>0</v>
      </c>
      <c r="D171" s="5">
        <f t="shared" si="22"/>
        <v>0</v>
      </c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2" t="e">
        <f t="shared" si="23"/>
        <v>#DIV/0!</v>
      </c>
      <c r="AA171" s="6"/>
    </row>
    <row r="172" spans="1:27" ht="5.4" hidden="1" customHeight="1" x14ac:dyDescent="0.3">
      <c r="A172" s="27"/>
      <c r="B172" s="17" t="s">
        <v>178</v>
      </c>
      <c r="C172" s="10">
        <f t="shared" si="21"/>
        <v>0</v>
      </c>
      <c r="D172" s="5">
        <f t="shared" si="22"/>
        <v>0</v>
      </c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2" t="e">
        <f t="shared" si="23"/>
        <v>#DIV/0!</v>
      </c>
      <c r="AA172" s="11"/>
    </row>
    <row r="173" spans="1:27" ht="5.4" hidden="1" customHeight="1" x14ac:dyDescent="0.3">
      <c r="A173" s="27"/>
      <c r="B173" s="19" t="s">
        <v>179</v>
      </c>
      <c r="C173" s="34">
        <f t="shared" si="21"/>
        <v>0</v>
      </c>
      <c r="D173" s="35">
        <f t="shared" si="22"/>
        <v>0</v>
      </c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36" t="e">
        <f t="shared" si="23"/>
        <v>#DIV/0!</v>
      </c>
      <c r="AA173" s="6"/>
    </row>
    <row r="174" spans="1:27" ht="5.4" hidden="1" customHeight="1" x14ac:dyDescent="0.3">
      <c r="A174" s="27"/>
      <c r="B174" s="19" t="s">
        <v>180</v>
      </c>
      <c r="C174" s="34">
        <f t="shared" si="21"/>
        <v>0</v>
      </c>
      <c r="D174" s="35">
        <f t="shared" si="22"/>
        <v>0</v>
      </c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30"/>
      <c r="Z174" s="24" t="e">
        <f t="shared" si="23"/>
        <v>#DIV/0!</v>
      </c>
      <c r="AA174" s="6"/>
    </row>
    <row r="175" spans="1:27" ht="5.4" hidden="1" customHeight="1" x14ac:dyDescent="0.3">
      <c r="A175" s="27"/>
      <c r="B175" s="19" t="s">
        <v>181</v>
      </c>
      <c r="C175" s="34">
        <f t="shared" si="21"/>
        <v>0</v>
      </c>
      <c r="D175" s="35">
        <f t="shared" si="22"/>
        <v>0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24" t="e">
        <f t="shared" si="23"/>
        <v>#DIV/0!</v>
      </c>
      <c r="AA175" s="6"/>
    </row>
    <row r="176" spans="1:27" ht="5.4" hidden="1" customHeight="1" x14ac:dyDescent="0.3">
      <c r="A176" s="38"/>
      <c r="B176" s="19" t="s">
        <v>182</v>
      </c>
      <c r="C176" s="20">
        <f t="shared" si="21"/>
        <v>0</v>
      </c>
      <c r="D176" s="21">
        <f t="shared" si="22"/>
        <v>0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22"/>
      <c r="R176" s="39"/>
      <c r="S176" s="39"/>
      <c r="T176" s="39"/>
      <c r="U176" s="39"/>
      <c r="V176" s="39"/>
      <c r="W176" s="39"/>
      <c r="X176" s="22"/>
      <c r="Y176" s="22"/>
      <c r="Z176" s="24" t="e">
        <f t="shared" si="23"/>
        <v>#DIV/0!</v>
      </c>
      <c r="AA176" s="6"/>
    </row>
    <row r="177" spans="1:27" ht="5.4" hidden="1" customHeight="1" x14ac:dyDescent="0.3">
      <c r="A177" s="14"/>
      <c r="B177" s="40" t="s">
        <v>183</v>
      </c>
      <c r="C177" s="20">
        <f t="shared" si="21"/>
        <v>0</v>
      </c>
      <c r="D177" s="21">
        <f t="shared" si="22"/>
        <v>0</v>
      </c>
      <c r="E177" s="22"/>
      <c r="F177" s="22"/>
      <c r="G177" s="39"/>
      <c r="H177" s="39"/>
      <c r="I177" s="39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8"/>
      <c r="Z177" s="2" t="e">
        <f t="shared" si="23"/>
        <v>#DIV/0!</v>
      </c>
      <c r="AA177" s="6"/>
    </row>
    <row r="178" spans="1:27" ht="5.4" hidden="1" customHeight="1" x14ac:dyDescent="0.3">
      <c r="A178" s="27"/>
      <c r="B178" s="19" t="s">
        <v>184</v>
      </c>
      <c r="C178" s="20">
        <f t="shared" si="21"/>
        <v>0</v>
      </c>
      <c r="D178" s="21">
        <f t="shared" si="22"/>
        <v>0</v>
      </c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" t="e">
        <f t="shared" si="23"/>
        <v>#DIV/0!</v>
      </c>
      <c r="AA178" s="6"/>
    </row>
    <row r="179" spans="1:27" ht="5.4" hidden="1" customHeight="1" x14ac:dyDescent="0.3">
      <c r="A179" s="27"/>
      <c r="B179" s="19" t="s">
        <v>185</v>
      </c>
      <c r="C179" s="20">
        <f t="shared" si="21"/>
        <v>0</v>
      </c>
      <c r="D179" s="21">
        <f t="shared" si="22"/>
        <v>0</v>
      </c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8"/>
      <c r="Z179" s="24" t="e">
        <f t="shared" si="23"/>
        <v>#DIV/0!</v>
      </c>
      <c r="AA179" s="6"/>
    </row>
    <row r="180" spans="1:27" ht="5.4" hidden="1" customHeight="1" x14ac:dyDescent="0.3">
      <c r="A180" s="27"/>
      <c r="B180" s="19" t="s">
        <v>186</v>
      </c>
      <c r="C180" s="20">
        <f t="shared" si="21"/>
        <v>0</v>
      </c>
      <c r="D180" s="21">
        <f t="shared" si="22"/>
        <v>0</v>
      </c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4" t="e">
        <f t="shared" si="23"/>
        <v>#DIV/0!</v>
      </c>
      <c r="AA180" s="6"/>
    </row>
    <row r="181" spans="1:27" ht="5.4" hidden="1" customHeight="1" x14ac:dyDescent="0.3">
      <c r="A181" s="27"/>
      <c r="B181" s="19" t="s">
        <v>187</v>
      </c>
      <c r="C181" s="20">
        <f t="shared" si="21"/>
        <v>0</v>
      </c>
      <c r="D181" s="21">
        <f t="shared" si="22"/>
        <v>0</v>
      </c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4" t="e">
        <f t="shared" si="23"/>
        <v>#DIV/0!</v>
      </c>
      <c r="AA181" s="6"/>
    </row>
    <row r="182" spans="1:27" ht="5.4" hidden="1" customHeight="1" x14ac:dyDescent="0.3">
      <c r="A182" s="22"/>
      <c r="B182" s="40" t="s">
        <v>188</v>
      </c>
      <c r="C182" s="20">
        <f t="shared" si="21"/>
        <v>0</v>
      </c>
      <c r="D182" s="21">
        <f t="shared" si="22"/>
        <v>0</v>
      </c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4" t="e">
        <f t="shared" si="23"/>
        <v>#DIV/0!</v>
      </c>
      <c r="AA182" s="6"/>
    </row>
    <row r="183" spans="1:27" ht="5.4" hidden="1" customHeight="1" x14ac:dyDescent="0.3">
      <c r="A183" s="22"/>
      <c r="B183" s="19" t="s">
        <v>189</v>
      </c>
      <c r="C183" s="20">
        <f t="shared" si="21"/>
        <v>0</v>
      </c>
      <c r="D183" s="21">
        <f t="shared" si="22"/>
        <v>0</v>
      </c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4" t="e">
        <f t="shared" si="23"/>
        <v>#DIV/0!</v>
      </c>
      <c r="AA183" s="6"/>
    </row>
    <row r="184" spans="1:27" ht="5.4" hidden="1" customHeight="1" x14ac:dyDescent="0.3">
      <c r="A184" s="22"/>
      <c r="B184" s="19" t="s">
        <v>190</v>
      </c>
      <c r="C184" s="20">
        <f t="shared" si="21"/>
        <v>0</v>
      </c>
      <c r="D184" s="21">
        <f t="shared" si="22"/>
        <v>0</v>
      </c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4" t="e">
        <f t="shared" si="23"/>
        <v>#DIV/0!</v>
      </c>
      <c r="AA184" s="6"/>
    </row>
    <row r="185" spans="1:27" ht="5.4" hidden="1" customHeight="1" x14ac:dyDescent="0.3">
      <c r="A185" s="22"/>
      <c r="B185" s="19" t="s">
        <v>191</v>
      </c>
      <c r="C185" s="20">
        <f t="shared" si="21"/>
        <v>0</v>
      </c>
      <c r="D185" s="21">
        <f t="shared" si="22"/>
        <v>0</v>
      </c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4" t="e">
        <f t="shared" si="23"/>
        <v>#DIV/0!</v>
      </c>
      <c r="AA185" s="6"/>
    </row>
    <row r="186" spans="1:27" ht="5.4" hidden="1" customHeight="1" x14ac:dyDescent="0.3">
      <c r="A186" s="22"/>
      <c r="B186" s="19" t="s">
        <v>192</v>
      </c>
      <c r="C186" s="20">
        <f t="shared" si="21"/>
        <v>0</v>
      </c>
      <c r="D186" s="21">
        <f t="shared" si="22"/>
        <v>0</v>
      </c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4" t="e">
        <f t="shared" si="23"/>
        <v>#DIV/0!</v>
      </c>
      <c r="AA186" s="6"/>
    </row>
    <row r="187" spans="1:27" ht="5.4" hidden="1" customHeight="1" x14ac:dyDescent="0.3">
      <c r="A187" s="22"/>
      <c r="B187" s="19" t="s">
        <v>193</v>
      </c>
      <c r="C187" s="20">
        <f t="shared" si="21"/>
        <v>0</v>
      </c>
      <c r="D187" s="21">
        <f t="shared" si="22"/>
        <v>0</v>
      </c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4" t="e">
        <f t="shared" si="23"/>
        <v>#DIV/0!</v>
      </c>
      <c r="AA187" s="6"/>
    </row>
    <row r="188" spans="1:27" ht="5.4" hidden="1" customHeight="1" x14ac:dyDescent="0.3">
      <c r="A188" s="22"/>
      <c r="B188" s="19" t="s">
        <v>194</v>
      </c>
      <c r="C188" s="20">
        <f t="shared" si="21"/>
        <v>0</v>
      </c>
      <c r="D188" s="21">
        <f>SUM(E188:Q188)</f>
        <v>0</v>
      </c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4" t="e">
        <f t="shared" si="23"/>
        <v>#DIV/0!</v>
      </c>
      <c r="AA188" s="6"/>
    </row>
    <row r="189" spans="1:27" ht="5.4" hidden="1" customHeight="1" x14ac:dyDescent="0.3">
      <c r="A189" s="8"/>
      <c r="B189" s="19" t="s">
        <v>195</v>
      </c>
      <c r="C189" s="20">
        <f t="shared" si="21"/>
        <v>0</v>
      </c>
      <c r="D189" s="21">
        <f>SUM(E189:Q189)</f>
        <v>0</v>
      </c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4" t="e">
        <f t="shared" si="23"/>
        <v>#DIV/0!</v>
      </c>
      <c r="AA189" s="6"/>
    </row>
    <row r="190" spans="1:27" ht="5.4" hidden="1" customHeight="1" x14ac:dyDescent="0.3">
      <c r="A190" s="22"/>
      <c r="B190" s="19" t="s">
        <v>196</v>
      </c>
      <c r="C190" s="20">
        <f t="shared" si="21"/>
        <v>0</v>
      </c>
      <c r="D190" s="21">
        <f>SUM(E190:Q190)</f>
        <v>0</v>
      </c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4" t="e">
        <f t="shared" si="23"/>
        <v>#DIV/0!</v>
      </c>
      <c r="AA190" s="6"/>
    </row>
    <row r="191" spans="1:27" ht="5.4" customHeight="1" x14ac:dyDescent="0.3">
      <c r="A191" s="41"/>
      <c r="B191" s="31"/>
      <c r="C191" s="32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2"/>
      <c r="AA191" s="6"/>
    </row>
    <row r="192" spans="1:27" ht="14.4" customHeight="1" x14ac:dyDescent="0.3">
      <c r="A192" s="41"/>
      <c r="B192" s="42" t="s">
        <v>197</v>
      </c>
      <c r="C192" s="32"/>
      <c r="D192" s="30"/>
      <c r="E192" s="30">
        <f t="shared" ref="E192:Y192" si="24">COUNT(E2:E190)</f>
        <v>31</v>
      </c>
      <c r="F192" s="30">
        <f t="shared" si="24"/>
        <v>16</v>
      </c>
      <c r="G192" s="30">
        <f t="shared" si="24"/>
        <v>20</v>
      </c>
      <c r="H192" s="30">
        <f t="shared" si="24"/>
        <v>34</v>
      </c>
      <c r="I192" s="30">
        <f t="shared" si="24"/>
        <v>26</v>
      </c>
      <c r="J192" s="30">
        <f t="shared" si="24"/>
        <v>18</v>
      </c>
      <c r="K192" s="30">
        <f t="shared" si="24"/>
        <v>33</v>
      </c>
      <c r="L192" s="30">
        <f t="shared" si="24"/>
        <v>29</v>
      </c>
      <c r="M192" s="30">
        <f t="shared" si="24"/>
        <v>18</v>
      </c>
      <c r="N192" s="30">
        <f t="shared" si="24"/>
        <v>26</v>
      </c>
      <c r="O192" s="30">
        <f t="shared" si="24"/>
        <v>37</v>
      </c>
      <c r="P192" s="30">
        <f t="shared" si="24"/>
        <v>23</v>
      </c>
      <c r="Q192" s="30">
        <f t="shared" si="24"/>
        <v>32</v>
      </c>
      <c r="R192" s="30">
        <f t="shared" si="24"/>
        <v>19</v>
      </c>
      <c r="S192" s="30">
        <f t="shared" si="24"/>
        <v>27</v>
      </c>
      <c r="T192" s="30">
        <f t="shared" si="24"/>
        <v>0</v>
      </c>
      <c r="U192" s="30">
        <v>0</v>
      </c>
      <c r="V192" s="30"/>
      <c r="W192" s="30">
        <v>0</v>
      </c>
      <c r="X192" s="30">
        <f t="shared" si="24"/>
        <v>0</v>
      </c>
      <c r="Y192" s="30">
        <f t="shared" si="24"/>
        <v>0</v>
      </c>
      <c r="Z192" s="43">
        <f>AVERAGE(E192:Y192)</f>
        <v>19.45</v>
      </c>
      <c r="AA192" s="6"/>
    </row>
    <row r="193" spans="1:27" ht="16.8" customHeight="1" x14ac:dyDescent="0.3">
      <c r="A193" s="41"/>
      <c r="B193" s="31"/>
      <c r="C193" s="32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2"/>
      <c r="AA193" s="6"/>
    </row>
    <row r="194" spans="1:27" ht="13.5" customHeight="1" x14ac:dyDescent="0.3">
      <c r="A194" s="41"/>
      <c r="B194" s="31"/>
      <c r="C194" s="32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2"/>
      <c r="AA194" s="6"/>
    </row>
    <row r="195" spans="1:27" ht="13.5" customHeight="1" x14ac:dyDescent="0.3">
      <c r="A195" s="41"/>
      <c r="B195" s="31"/>
      <c r="C195" s="32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2"/>
      <c r="AA195" s="6"/>
    </row>
    <row r="196" spans="1:27" ht="13.5" customHeight="1" x14ac:dyDescent="0.3">
      <c r="A196" s="41"/>
      <c r="B196" s="31"/>
      <c r="C196" s="32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2"/>
      <c r="AA196" s="6"/>
    </row>
    <row r="197" spans="1:27" ht="13.5" customHeight="1" x14ac:dyDescent="0.3">
      <c r="A197" s="41"/>
      <c r="B197" s="31"/>
      <c r="C197" s="32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2"/>
      <c r="AA197" s="6"/>
    </row>
    <row r="198" spans="1:27" ht="13.5" customHeight="1" x14ac:dyDescent="0.3">
      <c r="A198" s="41"/>
      <c r="B198" s="31"/>
      <c r="C198" s="32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2"/>
      <c r="AA198" s="6"/>
    </row>
    <row r="199" spans="1:27" ht="13.5" customHeight="1" x14ac:dyDescent="0.3">
      <c r="A199" s="41"/>
      <c r="B199" s="31"/>
      <c r="C199" s="32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2"/>
      <c r="AA199" s="6"/>
    </row>
    <row r="200" spans="1:27" ht="13.5" customHeight="1" x14ac:dyDescent="0.3">
      <c r="A200" s="41"/>
      <c r="B200" s="31"/>
      <c r="C200" s="32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2"/>
      <c r="AA200" s="6"/>
    </row>
    <row r="201" spans="1:27" ht="13.5" customHeight="1" x14ac:dyDescent="0.3">
      <c r="A201" s="41"/>
      <c r="B201" s="31"/>
      <c r="C201" s="32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44"/>
      <c r="S201" s="30"/>
      <c r="T201" s="30"/>
      <c r="U201" s="30"/>
      <c r="V201" s="30"/>
      <c r="W201" s="30"/>
      <c r="X201" s="6"/>
      <c r="Y201" s="6"/>
      <c r="Z201" s="6"/>
      <c r="AA201" s="6"/>
    </row>
    <row r="202" spans="1:27" ht="13.5" customHeight="1" x14ac:dyDescent="0.3">
      <c r="A202" s="41"/>
      <c r="B202" s="31"/>
      <c r="C202" s="32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2"/>
      <c r="AA202" s="6"/>
    </row>
    <row r="203" spans="1:27" ht="13.5" customHeight="1" x14ac:dyDescent="0.3">
      <c r="A203" s="41"/>
      <c r="B203" s="31"/>
      <c r="C203" s="32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2"/>
      <c r="AA203" s="6"/>
    </row>
    <row r="204" spans="1:27" ht="13.5" customHeight="1" x14ac:dyDescent="0.3">
      <c r="A204" s="41"/>
      <c r="B204" s="31"/>
      <c r="C204" s="32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2"/>
      <c r="AA204" s="6"/>
    </row>
    <row r="205" spans="1:27" ht="13.5" customHeight="1" x14ac:dyDescent="0.3">
      <c r="A205" s="41"/>
      <c r="B205" s="31"/>
      <c r="C205" s="32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2"/>
      <c r="AA205" s="6"/>
    </row>
    <row r="206" spans="1:27" ht="13.5" customHeight="1" x14ac:dyDescent="0.3">
      <c r="A206" s="41"/>
      <c r="B206" s="31"/>
      <c r="C206" s="32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2"/>
      <c r="AA206" s="6"/>
    </row>
    <row r="207" spans="1:27" ht="13.5" customHeight="1" x14ac:dyDescent="0.3">
      <c r="A207" s="41"/>
      <c r="B207" s="31"/>
      <c r="C207" s="32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2"/>
      <c r="AA207" s="6"/>
    </row>
    <row r="208" spans="1:27" ht="13.5" customHeight="1" x14ac:dyDescent="0.3">
      <c r="A208" s="41"/>
      <c r="B208" s="31"/>
      <c r="C208" s="32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2"/>
      <c r="AA208" s="6"/>
    </row>
    <row r="209" spans="1:27" ht="13.5" customHeight="1" x14ac:dyDescent="0.3">
      <c r="A209" s="41"/>
      <c r="B209" s="31"/>
      <c r="C209" s="32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2"/>
      <c r="AA209" s="6"/>
    </row>
    <row r="210" spans="1:27" ht="13.5" customHeight="1" x14ac:dyDescent="0.3">
      <c r="A210" s="41"/>
      <c r="B210" s="31"/>
      <c r="C210" s="32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2"/>
      <c r="AA210" s="6"/>
    </row>
    <row r="211" spans="1:27" ht="13.5" customHeight="1" x14ac:dyDescent="0.3">
      <c r="A211" s="41"/>
      <c r="B211" s="31"/>
      <c r="C211" s="32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2"/>
      <c r="AA211" s="6"/>
    </row>
    <row r="212" spans="1:27" ht="13.5" customHeight="1" x14ac:dyDescent="0.3">
      <c r="A212" s="41"/>
      <c r="B212" s="31"/>
      <c r="C212" s="32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2"/>
      <c r="AA212" s="6"/>
    </row>
    <row r="213" spans="1:27" ht="13.5" customHeight="1" x14ac:dyDescent="0.3">
      <c r="A213" s="41"/>
      <c r="B213" s="31"/>
      <c r="C213" s="32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2"/>
      <c r="AA213" s="6"/>
    </row>
    <row r="214" spans="1:27" ht="13.5" customHeight="1" x14ac:dyDescent="0.3">
      <c r="A214" s="41"/>
      <c r="B214" s="31"/>
      <c r="C214" s="32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2"/>
      <c r="AA214" s="6"/>
    </row>
    <row r="215" spans="1:27" ht="13.5" customHeight="1" x14ac:dyDescent="0.3">
      <c r="A215" s="41"/>
      <c r="B215" s="31"/>
      <c r="C215" s="32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2"/>
      <c r="AA215" s="6"/>
    </row>
    <row r="216" spans="1:27" ht="13.5" customHeight="1" x14ac:dyDescent="0.3">
      <c r="A216" s="41"/>
      <c r="B216" s="31"/>
      <c r="C216" s="32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2"/>
      <c r="AA216" s="6"/>
    </row>
    <row r="217" spans="1:27" ht="13.5" customHeight="1" x14ac:dyDescent="0.3">
      <c r="A217" s="41"/>
      <c r="B217" s="31"/>
      <c r="C217" s="32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2"/>
      <c r="AA217" s="6"/>
    </row>
    <row r="218" spans="1:27" ht="13.5" customHeight="1" x14ac:dyDescent="0.3">
      <c r="A218" s="41"/>
      <c r="B218" s="31"/>
      <c r="C218" s="32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2"/>
      <c r="AA218" s="6"/>
    </row>
    <row r="219" spans="1:27" ht="13.5" customHeight="1" x14ac:dyDescent="0.3">
      <c r="A219" s="41"/>
      <c r="B219" s="31"/>
      <c r="C219" s="32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2"/>
      <c r="AA219" s="6"/>
    </row>
    <row r="220" spans="1:27" ht="13.5" customHeight="1" x14ac:dyDescent="0.3">
      <c r="A220" s="41"/>
      <c r="B220" s="31"/>
      <c r="C220" s="32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2"/>
      <c r="AA220" s="6"/>
    </row>
    <row r="221" spans="1:27" ht="13.5" customHeight="1" x14ac:dyDescent="0.3">
      <c r="A221" s="41"/>
      <c r="B221" s="31"/>
      <c r="C221" s="32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2"/>
      <c r="AA221" s="6"/>
    </row>
    <row r="222" spans="1:27" ht="13.5" customHeight="1" x14ac:dyDescent="0.3">
      <c r="A222" s="41"/>
      <c r="B222" s="31"/>
      <c r="C222" s="32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2"/>
      <c r="AA222" s="6"/>
    </row>
    <row r="223" spans="1:27" ht="13.5" customHeight="1" x14ac:dyDescent="0.3">
      <c r="A223" s="41"/>
      <c r="B223" s="31"/>
      <c r="C223" s="32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2"/>
      <c r="AA223" s="6"/>
    </row>
    <row r="224" spans="1:27" ht="13.5" customHeight="1" x14ac:dyDescent="0.3">
      <c r="A224" s="41"/>
      <c r="B224" s="31"/>
      <c r="C224" s="32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2"/>
      <c r="AA224" s="6"/>
    </row>
    <row r="225" spans="1:27" ht="13.5" customHeight="1" x14ac:dyDescent="0.3">
      <c r="A225" s="41"/>
      <c r="B225" s="31"/>
      <c r="C225" s="32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2"/>
      <c r="AA225" s="6"/>
    </row>
    <row r="226" spans="1:27" ht="13.5" customHeight="1" x14ac:dyDescent="0.3">
      <c r="A226" s="41"/>
      <c r="B226" s="31"/>
      <c r="C226" s="32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2"/>
      <c r="AA226" s="6"/>
    </row>
    <row r="227" spans="1:27" ht="13.5" customHeight="1" x14ac:dyDescent="0.3">
      <c r="A227" s="41"/>
      <c r="B227" s="31"/>
      <c r="C227" s="32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2"/>
      <c r="AA227" s="6"/>
    </row>
    <row r="228" spans="1:27" ht="13.5" customHeight="1" x14ac:dyDescent="0.3">
      <c r="A228" s="41"/>
      <c r="B228" s="31"/>
      <c r="C228" s="32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2"/>
      <c r="AA228" s="6"/>
    </row>
    <row r="229" spans="1:27" ht="13.5" customHeight="1" x14ac:dyDescent="0.3">
      <c r="A229" s="41"/>
      <c r="B229" s="31"/>
      <c r="C229" s="32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2"/>
      <c r="AA229" s="6"/>
    </row>
    <row r="230" spans="1:27" ht="13.5" customHeight="1" x14ac:dyDescent="0.3">
      <c r="A230" s="41"/>
      <c r="B230" s="31"/>
      <c r="C230" s="32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2"/>
      <c r="AA230" s="6"/>
    </row>
    <row r="231" spans="1:27" ht="13.5" customHeight="1" x14ac:dyDescent="0.3">
      <c r="A231" s="41"/>
      <c r="B231" s="31"/>
      <c r="C231" s="32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2"/>
      <c r="AA231" s="6"/>
    </row>
    <row r="232" spans="1:27" ht="13.5" customHeight="1" x14ac:dyDescent="0.3">
      <c r="A232" s="41"/>
      <c r="B232" s="31"/>
      <c r="C232" s="32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2"/>
      <c r="AA232" s="6"/>
    </row>
    <row r="233" spans="1:27" ht="13.5" customHeight="1" x14ac:dyDescent="0.3">
      <c r="A233" s="41"/>
      <c r="B233" s="31"/>
      <c r="C233" s="32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2"/>
      <c r="AA233" s="6"/>
    </row>
    <row r="234" spans="1:27" ht="13.5" customHeight="1" x14ac:dyDescent="0.3">
      <c r="A234" s="41"/>
      <c r="B234" s="31"/>
      <c r="C234" s="32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2"/>
      <c r="AA234" s="6"/>
    </row>
    <row r="235" spans="1:27" ht="13.5" customHeight="1" x14ac:dyDescent="0.3">
      <c r="A235" s="41"/>
      <c r="B235" s="31"/>
      <c r="C235" s="32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2"/>
      <c r="AA235" s="6"/>
    </row>
    <row r="236" spans="1:27" ht="13.5" customHeight="1" x14ac:dyDescent="0.3">
      <c r="A236" s="41"/>
      <c r="B236" s="31"/>
      <c r="C236" s="32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2"/>
      <c r="AA236" s="6"/>
    </row>
    <row r="237" spans="1:27" ht="13.5" customHeight="1" x14ac:dyDescent="0.3">
      <c r="A237" s="41"/>
      <c r="B237" s="31"/>
      <c r="C237" s="32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2"/>
      <c r="AA237" s="6"/>
    </row>
    <row r="238" spans="1:27" ht="13.5" customHeight="1" x14ac:dyDescent="0.3">
      <c r="A238" s="41"/>
      <c r="B238" s="31"/>
      <c r="C238" s="32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2"/>
      <c r="AA238" s="6"/>
    </row>
    <row r="239" spans="1:27" ht="13.5" customHeight="1" x14ac:dyDescent="0.3">
      <c r="A239" s="41"/>
      <c r="B239" s="31"/>
      <c r="C239" s="32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2"/>
      <c r="AA239" s="6"/>
    </row>
    <row r="240" spans="1:27" ht="13.5" customHeight="1" x14ac:dyDescent="0.3">
      <c r="A240" s="41"/>
      <c r="B240" s="31"/>
      <c r="C240" s="32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2"/>
      <c r="AA240" s="6"/>
    </row>
    <row r="241" spans="1:27" ht="13.5" customHeight="1" x14ac:dyDescent="0.3">
      <c r="A241" s="41"/>
      <c r="B241" s="31"/>
      <c r="C241" s="32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2"/>
      <c r="AA241" s="6"/>
    </row>
    <row r="242" spans="1:27" ht="13.5" customHeight="1" x14ac:dyDescent="0.3">
      <c r="A242" s="41"/>
      <c r="B242" s="31"/>
      <c r="C242" s="32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2"/>
      <c r="AA242" s="6"/>
    </row>
    <row r="243" spans="1:27" ht="13.5" customHeight="1" x14ac:dyDescent="0.3">
      <c r="A243" s="41"/>
      <c r="B243" s="31"/>
      <c r="C243" s="32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2"/>
      <c r="AA243" s="6"/>
    </row>
    <row r="244" spans="1:27" ht="13.5" customHeight="1" x14ac:dyDescent="0.3">
      <c r="A244" s="41"/>
      <c r="B244" s="31"/>
      <c r="C244" s="32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2"/>
      <c r="AA244" s="6"/>
    </row>
    <row r="245" spans="1:27" ht="13.5" customHeight="1" x14ac:dyDescent="0.3">
      <c r="A245" s="41"/>
      <c r="B245" s="31"/>
      <c r="C245" s="32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2"/>
      <c r="AA245" s="6"/>
    </row>
    <row r="246" spans="1:27" ht="13.5" customHeight="1" x14ac:dyDescent="0.3">
      <c r="A246" s="41"/>
      <c r="B246" s="31"/>
      <c r="C246" s="32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2"/>
      <c r="AA246" s="6"/>
    </row>
    <row r="247" spans="1:27" ht="13.5" customHeight="1" x14ac:dyDescent="0.3">
      <c r="A247" s="41"/>
      <c r="B247" s="31"/>
      <c r="C247" s="32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2"/>
      <c r="AA247" s="6"/>
    </row>
    <row r="248" spans="1:27" ht="13.5" customHeight="1" x14ac:dyDescent="0.3">
      <c r="A248" s="41"/>
      <c r="B248" s="31"/>
      <c r="C248" s="32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2"/>
      <c r="AA248" s="6"/>
    </row>
    <row r="249" spans="1:27" ht="13.5" customHeight="1" x14ac:dyDescent="0.3">
      <c r="A249" s="41"/>
      <c r="B249" s="31"/>
      <c r="C249" s="32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2"/>
      <c r="AA249" s="6"/>
    </row>
    <row r="250" spans="1:27" ht="13.5" customHeight="1" x14ac:dyDescent="0.3">
      <c r="A250" s="41"/>
      <c r="B250" s="31"/>
      <c r="C250" s="32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2"/>
      <c r="AA250" s="6"/>
    </row>
    <row r="251" spans="1:27" ht="13.5" customHeight="1" x14ac:dyDescent="0.3">
      <c r="A251" s="41"/>
      <c r="B251" s="31"/>
      <c r="C251" s="32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2"/>
      <c r="AA251" s="6"/>
    </row>
    <row r="252" spans="1:27" ht="13.5" customHeight="1" x14ac:dyDescent="0.3">
      <c r="A252" s="41"/>
      <c r="B252" s="31"/>
      <c r="C252" s="32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2"/>
      <c r="AA252" s="6"/>
    </row>
    <row r="253" spans="1:27" ht="13.5" customHeight="1" x14ac:dyDescent="0.3">
      <c r="A253" s="41"/>
      <c r="B253" s="31"/>
      <c r="C253" s="32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2"/>
      <c r="AA253" s="6"/>
    </row>
    <row r="254" spans="1:27" ht="13.5" customHeight="1" x14ac:dyDescent="0.3">
      <c r="A254" s="41"/>
      <c r="B254" s="31"/>
      <c r="C254" s="32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2"/>
      <c r="AA254" s="6"/>
    </row>
    <row r="255" spans="1:27" ht="13.5" customHeight="1" x14ac:dyDescent="0.3">
      <c r="A255" s="41"/>
      <c r="B255" s="31"/>
      <c r="C255" s="32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2"/>
      <c r="AA255" s="6"/>
    </row>
    <row r="256" spans="1:27" ht="13.5" customHeight="1" x14ac:dyDescent="0.3">
      <c r="A256" s="41"/>
      <c r="B256" s="31"/>
      <c r="C256" s="32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2"/>
      <c r="AA256" s="6"/>
    </row>
    <row r="257" spans="1:27" ht="13.5" customHeight="1" x14ac:dyDescent="0.3">
      <c r="A257" s="41"/>
      <c r="B257" s="31"/>
      <c r="C257" s="32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2"/>
      <c r="AA257" s="6"/>
    </row>
    <row r="258" spans="1:27" ht="13.5" customHeight="1" x14ac:dyDescent="0.3">
      <c r="A258" s="41"/>
      <c r="B258" s="31"/>
      <c r="C258" s="32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2"/>
      <c r="AA258" s="6"/>
    </row>
    <row r="259" spans="1:27" ht="13.5" customHeight="1" x14ac:dyDescent="0.3">
      <c r="A259" s="41"/>
      <c r="B259" s="31"/>
      <c r="C259" s="32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2"/>
      <c r="AA259" s="6"/>
    </row>
    <row r="260" spans="1:27" ht="13.5" customHeight="1" x14ac:dyDescent="0.3">
      <c r="A260" s="41"/>
      <c r="B260" s="31"/>
      <c r="C260" s="32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2"/>
      <c r="AA260" s="6"/>
    </row>
    <row r="261" spans="1:27" ht="13.5" customHeight="1" x14ac:dyDescent="0.3">
      <c r="A261" s="41"/>
      <c r="B261" s="31"/>
      <c r="C261" s="32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2"/>
      <c r="AA261" s="6"/>
    </row>
    <row r="262" spans="1:27" ht="13.5" customHeight="1" x14ac:dyDescent="0.3">
      <c r="A262" s="41"/>
      <c r="B262" s="31"/>
      <c r="C262" s="32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2"/>
      <c r="AA262" s="6"/>
    </row>
    <row r="263" spans="1:27" ht="13.5" customHeight="1" x14ac:dyDescent="0.3">
      <c r="A263" s="41"/>
      <c r="B263" s="31"/>
      <c r="C263" s="32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2"/>
      <c r="AA263" s="6"/>
    </row>
    <row r="264" spans="1:27" ht="13.5" customHeight="1" x14ac:dyDescent="0.3">
      <c r="A264" s="41"/>
      <c r="B264" s="31"/>
      <c r="C264" s="32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2"/>
      <c r="AA264" s="6"/>
    </row>
    <row r="265" spans="1:27" ht="13.5" customHeight="1" x14ac:dyDescent="0.3">
      <c r="A265" s="41"/>
      <c r="B265" s="31"/>
      <c r="C265" s="32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2"/>
      <c r="AA265" s="6"/>
    </row>
    <row r="266" spans="1:27" ht="13.5" customHeight="1" x14ac:dyDescent="0.3">
      <c r="A266" s="41"/>
      <c r="B266" s="31"/>
      <c r="C266" s="32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2"/>
      <c r="AA266" s="6"/>
    </row>
    <row r="267" spans="1:27" ht="13.5" customHeight="1" x14ac:dyDescent="0.3">
      <c r="A267" s="41"/>
      <c r="B267" s="31"/>
      <c r="C267" s="32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2"/>
      <c r="AA267" s="6"/>
    </row>
    <row r="268" spans="1:27" ht="13.5" customHeight="1" x14ac:dyDescent="0.3">
      <c r="A268" s="41"/>
      <c r="B268" s="31"/>
      <c r="C268" s="32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2"/>
      <c r="AA268" s="6"/>
    </row>
    <row r="269" spans="1:27" ht="13.5" customHeight="1" x14ac:dyDescent="0.3">
      <c r="A269" s="41"/>
      <c r="B269" s="31"/>
      <c r="C269" s="32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2"/>
      <c r="AA269" s="6"/>
    </row>
    <row r="270" spans="1:27" ht="13.5" customHeight="1" x14ac:dyDescent="0.3">
      <c r="A270" s="41"/>
      <c r="B270" s="31"/>
      <c r="C270" s="32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2"/>
      <c r="AA270" s="6"/>
    </row>
    <row r="271" spans="1:27" ht="13.5" customHeight="1" x14ac:dyDescent="0.3">
      <c r="A271" s="41"/>
      <c r="B271" s="31"/>
      <c r="C271" s="32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2"/>
      <c r="AA271" s="6"/>
    </row>
    <row r="272" spans="1:27" ht="13.5" customHeight="1" x14ac:dyDescent="0.3">
      <c r="A272" s="41"/>
      <c r="B272" s="31"/>
      <c r="C272" s="32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2"/>
      <c r="AA272" s="6"/>
    </row>
    <row r="273" spans="1:27" ht="13.5" customHeight="1" x14ac:dyDescent="0.3">
      <c r="A273" s="41"/>
      <c r="B273" s="31"/>
      <c r="C273" s="32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2"/>
      <c r="AA273" s="6"/>
    </row>
    <row r="274" spans="1:27" ht="13.5" customHeight="1" x14ac:dyDescent="0.3">
      <c r="A274" s="41"/>
      <c r="B274" s="31"/>
      <c r="C274" s="32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2"/>
      <c r="AA274" s="6"/>
    </row>
    <row r="275" spans="1:27" ht="13.5" customHeight="1" x14ac:dyDescent="0.3">
      <c r="A275" s="41"/>
      <c r="B275" s="31"/>
      <c r="C275" s="32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2"/>
      <c r="AA275" s="6"/>
    </row>
    <row r="276" spans="1:27" ht="13.5" customHeight="1" x14ac:dyDescent="0.3">
      <c r="A276" s="41"/>
      <c r="B276" s="31"/>
      <c r="C276" s="32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2"/>
      <c r="AA276" s="6"/>
    </row>
    <row r="277" spans="1:27" ht="13.5" customHeight="1" x14ac:dyDescent="0.3">
      <c r="A277" s="41"/>
      <c r="B277" s="31"/>
      <c r="C277" s="32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2"/>
      <c r="AA277" s="6"/>
    </row>
    <row r="278" spans="1:27" ht="13.5" customHeight="1" x14ac:dyDescent="0.3">
      <c r="A278" s="41"/>
      <c r="B278" s="31"/>
      <c r="C278" s="32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2"/>
      <c r="AA278" s="6"/>
    </row>
    <row r="279" spans="1:27" ht="13.5" customHeight="1" x14ac:dyDescent="0.3">
      <c r="A279" s="41"/>
      <c r="B279" s="31"/>
      <c r="C279" s="32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2"/>
      <c r="AA279" s="6"/>
    </row>
    <row r="280" spans="1:27" ht="13.5" customHeight="1" x14ac:dyDescent="0.3">
      <c r="A280" s="41"/>
      <c r="B280" s="31"/>
      <c r="C280" s="32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2"/>
      <c r="AA280" s="6"/>
    </row>
    <row r="281" spans="1:27" ht="13.5" customHeight="1" x14ac:dyDescent="0.3">
      <c r="A281" s="41"/>
      <c r="B281" s="31"/>
      <c r="C281" s="32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2"/>
      <c r="AA281" s="6"/>
    </row>
    <row r="282" spans="1:27" ht="13.5" customHeight="1" x14ac:dyDescent="0.3">
      <c r="A282" s="41"/>
      <c r="B282" s="31"/>
      <c r="C282" s="32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2"/>
      <c r="AA282" s="6"/>
    </row>
    <row r="283" spans="1:27" ht="13.5" customHeight="1" x14ac:dyDescent="0.3">
      <c r="A283" s="41"/>
      <c r="B283" s="31"/>
      <c r="C283" s="32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2"/>
      <c r="AA283" s="6"/>
    </row>
    <row r="284" spans="1:27" ht="13.5" customHeight="1" x14ac:dyDescent="0.3">
      <c r="A284" s="41"/>
      <c r="B284" s="31"/>
      <c r="C284" s="32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2"/>
      <c r="AA284" s="6"/>
    </row>
    <row r="285" spans="1:27" ht="13.5" customHeight="1" x14ac:dyDescent="0.3">
      <c r="A285" s="41"/>
      <c r="B285" s="31"/>
      <c r="C285" s="32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2"/>
      <c r="AA285" s="6"/>
    </row>
    <row r="286" spans="1:27" ht="13.5" customHeight="1" x14ac:dyDescent="0.3">
      <c r="A286" s="41"/>
      <c r="B286" s="31"/>
      <c r="C286" s="32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2"/>
      <c r="AA286" s="6"/>
    </row>
    <row r="287" spans="1:27" ht="13.5" customHeight="1" x14ac:dyDescent="0.3">
      <c r="A287" s="41"/>
      <c r="B287" s="31"/>
      <c r="C287" s="32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2"/>
      <c r="AA287" s="6"/>
    </row>
    <row r="288" spans="1:27" ht="13.5" customHeight="1" x14ac:dyDescent="0.3">
      <c r="A288" s="41"/>
      <c r="B288" s="31"/>
      <c r="C288" s="32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2"/>
      <c r="AA288" s="6"/>
    </row>
    <row r="289" spans="1:27" ht="13.5" customHeight="1" x14ac:dyDescent="0.3">
      <c r="A289" s="41"/>
      <c r="B289" s="31"/>
      <c r="C289" s="32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2"/>
      <c r="AA289" s="6"/>
    </row>
    <row r="290" spans="1:27" ht="13.5" customHeight="1" x14ac:dyDescent="0.3">
      <c r="A290" s="41"/>
      <c r="B290" s="31"/>
      <c r="C290" s="32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2"/>
      <c r="AA290" s="6"/>
    </row>
    <row r="291" spans="1:27" ht="13.5" customHeight="1" x14ac:dyDescent="0.3">
      <c r="A291" s="41"/>
      <c r="B291" s="31"/>
      <c r="C291" s="32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2"/>
      <c r="AA291" s="6"/>
    </row>
    <row r="292" spans="1:27" ht="13.5" customHeight="1" x14ac:dyDescent="0.3">
      <c r="A292" s="41"/>
      <c r="B292" s="31"/>
      <c r="C292" s="32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2"/>
      <c r="AA292" s="6"/>
    </row>
    <row r="293" spans="1:27" ht="13.5" customHeight="1" x14ac:dyDescent="0.3">
      <c r="A293" s="41"/>
      <c r="B293" s="31"/>
      <c r="C293" s="32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2"/>
      <c r="AA293" s="6"/>
    </row>
    <row r="294" spans="1:27" ht="13.5" customHeight="1" x14ac:dyDescent="0.3">
      <c r="A294" s="41"/>
      <c r="B294" s="31"/>
      <c r="C294" s="32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2"/>
      <c r="AA294" s="6"/>
    </row>
    <row r="295" spans="1:27" ht="13.5" customHeight="1" x14ac:dyDescent="0.3">
      <c r="A295" s="41"/>
      <c r="B295" s="31"/>
      <c r="C295" s="32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2"/>
      <c r="AA295" s="6"/>
    </row>
    <row r="296" spans="1:27" ht="13.5" customHeight="1" x14ac:dyDescent="0.3">
      <c r="A296" s="41"/>
      <c r="B296" s="31"/>
      <c r="C296" s="32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2"/>
      <c r="AA296" s="6"/>
    </row>
    <row r="297" spans="1:27" ht="13.5" customHeight="1" x14ac:dyDescent="0.3">
      <c r="A297" s="41"/>
      <c r="B297" s="31"/>
      <c r="C297" s="32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2"/>
      <c r="AA297" s="6"/>
    </row>
    <row r="298" spans="1:27" ht="13.5" customHeight="1" x14ac:dyDescent="0.3">
      <c r="A298" s="41"/>
      <c r="B298" s="31"/>
      <c r="C298" s="32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2"/>
      <c r="AA298" s="6"/>
    </row>
    <row r="299" spans="1:27" ht="13.5" customHeight="1" x14ac:dyDescent="0.3">
      <c r="A299" s="41"/>
      <c r="B299" s="31"/>
      <c r="C299" s="32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2"/>
      <c r="AA299" s="6"/>
    </row>
    <row r="300" spans="1:27" ht="13.5" customHeight="1" x14ac:dyDescent="0.3">
      <c r="A300" s="41"/>
      <c r="B300" s="31"/>
      <c r="C300" s="32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2"/>
      <c r="AA300" s="6"/>
    </row>
    <row r="301" spans="1:27" ht="13.5" customHeight="1" x14ac:dyDescent="0.3">
      <c r="A301" s="41"/>
      <c r="B301" s="31"/>
      <c r="C301" s="32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2"/>
      <c r="AA301" s="6"/>
    </row>
    <row r="302" spans="1:27" ht="13.5" customHeight="1" x14ac:dyDescent="0.3">
      <c r="A302" s="41"/>
      <c r="B302" s="31"/>
      <c r="C302" s="32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2"/>
      <c r="AA302" s="6"/>
    </row>
    <row r="303" spans="1:27" ht="13.5" customHeight="1" x14ac:dyDescent="0.3">
      <c r="A303" s="41"/>
      <c r="B303" s="31"/>
      <c r="C303" s="32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2"/>
      <c r="AA303" s="6"/>
    </row>
    <row r="304" spans="1:27" ht="13.5" customHeight="1" x14ac:dyDescent="0.3">
      <c r="A304" s="41"/>
      <c r="B304" s="31"/>
      <c r="C304" s="32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2"/>
      <c r="AA304" s="6"/>
    </row>
    <row r="305" spans="1:27" ht="13.5" customHeight="1" x14ac:dyDescent="0.3">
      <c r="A305" s="41"/>
      <c r="B305" s="31"/>
      <c r="C305" s="32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2"/>
      <c r="AA305" s="6"/>
    </row>
    <row r="306" spans="1:27" ht="13.5" customHeight="1" x14ac:dyDescent="0.3">
      <c r="A306" s="41"/>
      <c r="B306" s="31"/>
      <c r="C306" s="32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2"/>
      <c r="AA306" s="6"/>
    </row>
    <row r="307" spans="1:27" ht="13.5" customHeight="1" x14ac:dyDescent="0.3">
      <c r="A307" s="41"/>
      <c r="B307" s="31"/>
      <c r="C307" s="32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2"/>
      <c r="AA307" s="6"/>
    </row>
    <row r="308" spans="1:27" ht="13.5" customHeight="1" x14ac:dyDescent="0.3">
      <c r="A308" s="41"/>
      <c r="B308" s="31"/>
      <c r="C308" s="32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2"/>
      <c r="AA308" s="6"/>
    </row>
    <row r="309" spans="1:27" ht="13.5" customHeight="1" x14ac:dyDescent="0.3">
      <c r="A309" s="41"/>
      <c r="B309" s="31"/>
      <c r="C309" s="32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2"/>
      <c r="AA309" s="6"/>
    </row>
    <row r="310" spans="1:27" ht="13.5" customHeight="1" x14ac:dyDescent="0.3">
      <c r="A310" s="41"/>
      <c r="B310" s="31"/>
      <c r="C310" s="32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2"/>
      <c r="AA310" s="6"/>
    </row>
    <row r="311" spans="1:27" ht="13.5" customHeight="1" x14ac:dyDescent="0.3">
      <c r="A311" s="41"/>
      <c r="B311" s="31"/>
      <c r="C311" s="32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2"/>
      <c r="AA311" s="6"/>
    </row>
    <row r="312" spans="1:27" ht="13.5" customHeight="1" x14ac:dyDescent="0.3">
      <c r="A312" s="41"/>
      <c r="B312" s="31"/>
      <c r="C312" s="32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2"/>
      <c r="AA312" s="6"/>
    </row>
    <row r="313" spans="1:27" ht="13.5" customHeight="1" x14ac:dyDescent="0.3">
      <c r="A313" s="41"/>
      <c r="B313" s="31"/>
      <c r="C313" s="32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2"/>
      <c r="AA313" s="6"/>
    </row>
    <row r="314" spans="1:27" ht="13.5" customHeight="1" x14ac:dyDescent="0.3">
      <c r="A314" s="41"/>
      <c r="B314" s="31"/>
      <c r="C314" s="32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2"/>
      <c r="AA314" s="6"/>
    </row>
    <row r="315" spans="1:27" ht="13.5" customHeight="1" x14ac:dyDescent="0.3">
      <c r="A315" s="41"/>
      <c r="B315" s="31"/>
      <c r="C315" s="32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2"/>
      <c r="AA315" s="6"/>
    </row>
    <row r="316" spans="1:27" ht="13.5" customHeight="1" x14ac:dyDescent="0.3">
      <c r="A316" s="41"/>
      <c r="B316" s="31"/>
      <c r="C316" s="32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2"/>
      <c r="AA316" s="6"/>
    </row>
    <row r="317" spans="1:27" ht="13.5" customHeight="1" x14ac:dyDescent="0.3">
      <c r="A317" s="41"/>
      <c r="B317" s="31"/>
      <c r="C317" s="32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2"/>
      <c r="AA317" s="6"/>
    </row>
    <row r="318" spans="1:27" ht="13.5" customHeight="1" x14ac:dyDescent="0.3">
      <c r="A318" s="41"/>
      <c r="B318" s="31"/>
      <c r="C318" s="32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2"/>
      <c r="AA318" s="6"/>
    </row>
    <row r="319" spans="1:27" ht="13.5" customHeight="1" x14ac:dyDescent="0.3">
      <c r="A319" s="41"/>
      <c r="B319" s="31"/>
      <c r="C319" s="32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2"/>
      <c r="AA319" s="6"/>
    </row>
    <row r="320" spans="1:27" ht="13.5" customHeight="1" x14ac:dyDescent="0.3">
      <c r="A320" s="41"/>
      <c r="B320" s="31"/>
      <c r="C320" s="32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2"/>
      <c r="AA320" s="6"/>
    </row>
    <row r="321" spans="1:27" ht="13.5" customHeight="1" x14ac:dyDescent="0.3">
      <c r="A321" s="41"/>
      <c r="B321" s="31"/>
      <c r="C321" s="32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2"/>
      <c r="AA321" s="6"/>
    </row>
    <row r="322" spans="1:27" ht="13.5" customHeight="1" x14ac:dyDescent="0.3">
      <c r="A322" s="41"/>
      <c r="B322" s="31"/>
      <c r="C322" s="32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2"/>
      <c r="AA322" s="6"/>
    </row>
    <row r="323" spans="1:27" ht="13.5" customHeight="1" x14ac:dyDescent="0.3">
      <c r="A323" s="41"/>
      <c r="B323" s="31"/>
      <c r="C323" s="32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2"/>
      <c r="AA323" s="6"/>
    </row>
    <row r="324" spans="1:27" ht="13.5" customHeight="1" x14ac:dyDescent="0.3">
      <c r="A324" s="41"/>
      <c r="B324" s="31"/>
      <c r="C324" s="32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2"/>
      <c r="AA324" s="6"/>
    </row>
    <row r="325" spans="1:27" ht="13.5" customHeight="1" x14ac:dyDescent="0.3">
      <c r="A325" s="41"/>
      <c r="B325" s="31"/>
      <c r="C325" s="32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2"/>
      <c r="AA325" s="6"/>
    </row>
    <row r="326" spans="1:27" ht="13.5" customHeight="1" x14ac:dyDescent="0.3">
      <c r="A326" s="41"/>
      <c r="B326" s="31"/>
      <c r="C326" s="32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2"/>
      <c r="AA326" s="6"/>
    </row>
    <row r="327" spans="1:27" ht="13.5" customHeight="1" x14ac:dyDescent="0.3">
      <c r="A327" s="41"/>
      <c r="B327" s="31"/>
      <c r="C327" s="32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2"/>
      <c r="AA327" s="6"/>
    </row>
    <row r="328" spans="1:27" ht="13.5" customHeight="1" x14ac:dyDescent="0.3">
      <c r="A328" s="41"/>
      <c r="B328" s="31"/>
      <c r="C328" s="32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2"/>
      <c r="AA328" s="6"/>
    </row>
    <row r="329" spans="1:27" ht="13.5" customHeight="1" x14ac:dyDescent="0.3">
      <c r="A329" s="41"/>
      <c r="B329" s="31"/>
      <c r="C329" s="32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2"/>
      <c r="AA329" s="6"/>
    </row>
    <row r="330" spans="1:27" ht="13.5" customHeight="1" x14ac:dyDescent="0.3">
      <c r="A330" s="41"/>
      <c r="B330" s="31"/>
      <c r="C330" s="32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2"/>
      <c r="AA330" s="6"/>
    </row>
    <row r="331" spans="1:27" ht="13.5" customHeight="1" x14ac:dyDescent="0.3">
      <c r="A331" s="41"/>
      <c r="B331" s="31"/>
      <c r="C331" s="32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2"/>
      <c r="AA331" s="6"/>
    </row>
    <row r="332" spans="1:27" ht="13.5" customHeight="1" x14ac:dyDescent="0.3">
      <c r="A332" s="41"/>
      <c r="B332" s="31"/>
      <c r="C332" s="32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2"/>
      <c r="AA332" s="6"/>
    </row>
    <row r="333" spans="1:27" ht="13.5" customHeight="1" x14ac:dyDescent="0.3">
      <c r="A333" s="41"/>
      <c r="B333" s="31"/>
      <c r="C333" s="32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2"/>
      <c r="AA333" s="6"/>
    </row>
    <row r="334" spans="1:27" ht="13.5" customHeight="1" x14ac:dyDescent="0.3">
      <c r="A334" s="41"/>
      <c r="B334" s="31"/>
      <c r="C334" s="32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2"/>
      <c r="AA334" s="6"/>
    </row>
    <row r="335" spans="1:27" ht="13.5" customHeight="1" x14ac:dyDescent="0.3">
      <c r="A335" s="41"/>
      <c r="B335" s="31"/>
      <c r="C335" s="32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2"/>
      <c r="AA335" s="6"/>
    </row>
    <row r="336" spans="1:27" ht="13.5" customHeight="1" x14ac:dyDescent="0.3">
      <c r="A336" s="41"/>
      <c r="B336" s="31"/>
      <c r="C336" s="32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2"/>
      <c r="AA336" s="6"/>
    </row>
    <row r="337" spans="1:27" ht="13.5" customHeight="1" x14ac:dyDescent="0.3">
      <c r="A337" s="41"/>
      <c r="B337" s="31"/>
      <c r="C337" s="32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2"/>
      <c r="AA337" s="6"/>
    </row>
    <row r="338" spans="1:27" ht="13.5" customHeight="1" x14ac:dyDescent="0.3">
      <c r="A338" s="41"/>
      <c r="B338" s="31"/>
      <c r="C338" s="32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2"/>
      <c r="AA338" s="6"/>
    </row>
    <row r="339" spans="1:27" ht="13.5" customHeight="1" x14ac:dyDescent="0.3">
      <c r="A339" s="41"/>
      <c r="B339" s="31"/>
      <c r="C339" s="32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2"/>
      <c r="AA339" s="6"/>
    </row>
    <row r="340" spans="1:27" ht="13.5" customHeight="1" x14ac:dyDescent="0.3">
      <c r="A340" s="41"/>
      <c r="B340" s="31"/>
      <c r="C340" s="32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2"/>
      <c r="AA340" s="6"/>
    </row>
    <row r="341" spans="1:27" ht="13.5" customHeight="1" x14ac:dyDescent="0.3">
      <c r="A341" s="41"/>
      <c r="B341" s="31"/>
      <c r="C341" s="32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2"/>
      <c r="AA341" s="6"/>
    </row>
    <row r="342" spans="1:27" ht="13.5" customHeight="1" x14ac:dyDescent="0.3">
      <c r="A342" s="41"/>
      <c r="B342" s="31"/>
      <c r="C342" s="32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2"/>
      <c r="AA342" s="6"/>
    </row>
    <row r="343" spans="1:27" ht="13.5" customHeight="1" x14ac:dyDescent="0.3">
      <c r="A343" s="41"/>
      <c r="B343" s="31"/>
      <c r="C343" s="32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2"/>
      <c r="AA343" s="6"/>
    </row>
    <row r="344" spans="1:27" ht="13.5" customHeight="1" x14ac:dyDescent="0.3">
      <c r="A344" s="41"/>
      <c r="B344" s="31"/>
      <c r="C344" s="32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2"/>
      <c r="AA344" s="6"/>
    </row>
    <row r="345" spans="1:27" ht="13.5" customHeight="1" x14ac:dyDescent="0.3">
      <c r="A345" s="41"/>
      <c r="B345" s="31"/>
      <c r="C345" s="32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2"/>
      <c r="AA345" s="6"/>
    </row>
    <row r="346" spans="1:27" ht="13.5" customHeight="1" x14ac:dyDescent="0.3">
      <c r="A346" s="41"/>
      <c r="B346" s="31"/>
      <c r="C346" s="32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2"/>
      <c r="AA346" s="6"/>
    </row>
    <row r="347" spans="1:27" ht="13.5" customHeight="1" x14ac:dyDescent="0.3">
      <c r="A347" s="41"/>
      <c r="B347" s="31"/>
      <c r="C347" s="32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2"/>
      <c r="AA347" s="6"/>
    </row>
    <row r="348" spans="1:27" ht="13.5" customHeight="1" x14ac:dyDescent="0.3">
      <c r="A348" s="41"/>
      <c r="B348" s="31"/>
      <c r="C348" s="32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2"/>
      <c r="AA348" s="6"/>
    </row>
    <row r="349" spans="1:27" ht="13.5" customHeight="1" x14ac:dyDescent="0.3">
      <c r="A349" s="41"/>
      <c r="B349" s="31"/>
      <c r="C349" s="32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2"/>
      <c r="AA349" s="6"/>
    </row>
    <row r="350" spans="1:27" ht="13.5" customHeight="1" x14ac:dyDescent="0.3">
      <c r="A350" s="41"/>
      <c r="B350" s="31"/>
      <c r="C350" s="32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2"/>
      <c r="AA350" s="6"/>
    </row>
    <row r="351" spans="1:27" ht="13.5" customHeight="1" x14ac:dyDescent="0.3">
      <c r="A351" s="41"/>
      <c r="B351" s="31"/>
      <c r="C351" s="32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2"/>
      <c r="AA351" s="6"/>
    </row>
    <row r="352" spans="1:27" ht="13.5" customHeight="1" x14ac:dyDescent="0.3">
      <c r="A352" s="41"/>
      <c r="B352" s="31"/>
      <c r="C352" s="32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2"/>
      <c r="AA352" s="6"/>
    </row>
    <row r="353" spans="1:27" ht="13.5" customHeight="1" x14ac:dyDescent="0.3">
      <c r="A353" s="41"/>
      <c r="B353" s="31"/>
      <c r="C353" s="32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2"/>
      <c r="AA353" s="6"/>
    </row>
    <row r="354" spans="1:27" ht="13.5" customHeight="1" x14ac:dyDescent="0.3">
      <c r="A354" s="41"/>
      <c r="B354" s="31"/>
      <c r="C354" s="32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2"/>
      <c r="AA354" s="6"/>
    </row>
    <row r="355" spans="1:27" ht="13.5" customHeight="1" x14ac:dyDescent="0.3">
      <c r="A355" s="41"/>
      <c r="B355" s="31"/>
      <c r="C355" s="32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2"/>
      <c r="AA355" s="6"/>
    </row>
    <row r="356" spans="1:27" ht="13.5" customHeight="1" x14ac:dyDescent="0.3">
      <c r="A356" s="41"/>
      <c r="B356" s="31"/>
      <c r="C356" s="32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2"/>
      <c r="AA356" s="6"/>
    </row>
    <row r="357" spans="1:27" ht="13.5" customHeight="1" x14ac:dyDescent="0.3">
      <c r="A357" s="41"/>
      <c r="B357" s="31"/>
      <c r="C357" s="32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2"/>
      <c r="AA357" s="6"/>
    </row>
    <row r="358" spans="1:27" ht="13.5" customHeight="1" x14ac:dyDescent="0.3">
      <c r="A358" s="41"/>
      <c r="B358" s="31"/>
      <c r="C358" s="32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2"/>
      <c r="AA358" s="6"/>
    </row>
    <row r="359" spans="1:27" ht="13.5" customHeight="1" x14ac:dyDescent="0.3">
      <c r="A359" s="41"/>
      <c r="B359" s="31"/>
      <c r="C359" s="32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2"/>
      <c r="AA359" s="6"/>
    </row>
    <row r="360" spans="1:27" ht="13.5" customHeight="1" x14ac:dyDescent="0.3">
      <c r="A360" s="41"/>
      <c r="B360" s="31"/>
      <c r="C360" s="32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2"/>
      <c r="AA360" s="6"/>
    </row>
    <row r="361" spans="1:27" ht="13.5" customHeight="1" x14ac:dyDescent="0.3">
      <c r="A361" s="41"/>
      <c r="B361" s="31"/>
      <c r="C361" s="32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2"/>
      <c r="AA361" s="6"/>
    </row>
    <row r="362" spans="1:27" ht="13.5" customHeight="1" x14ac:dyDescent="0.3">
      <c r="A362" s="41"/>
      <c r="B362" s="31"/>
      <c r="C362" s="32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2"/>
      <c r="AA362" s="6"/>
    </row>
    <row r="363" spans="1:27" ht="13.5" customHeight="1" x14ac:dyDescent="0.3">
      <c r="A363" s="41"/>
      <c r="B363" s="31"/>
      <c r="C363" s="32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2"/>
      <c r="AA363" s="6"/>
    </row>
    <row r="364" spans="1:27" ht="13.5" customHeight="1" x14ac:dyDescent="0.3">
      <c r="A364" s="41"/>
      <c r="B364" s="31"/>
      <c r="C364" s="32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2"/>
      <c r="AA364" s="6"/>
    </row>
    <row r="365" spans="1:27" ht="13.5" customHeight="1" x14ac:dyDescent="0.3">
      <c r="A365" s="41"/>
      <c r="B365" s="31"/>
      <c r="C365" s="32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2"/>
      <c r="AA365" s="6"/>
    </row>
    <row r="366" spans="1:27" ht="13.5" customHeight="1" x14ac:dyDescent="0.3">
      <c r="A366" s="41"/>
      <c r="B366" s="31"/>
      <c r="C366" s="32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2"/>
      <c r="AA366" s="6"/>
    </row>
    <row r="367" spans="1:27" ht="13.5" customHeight="1" x14ac:dyDescent="0.3">
      <c r="A367" s="41"/>
      <c r="B367" s="31"/>
      <c r="C367" s="32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2"/>
      <c r="AA367" s="6"/>
    </row>
    <row r="368" spans="1:27" ht="13.5" customHeight="1" x14ac:dyDescent="0.3">
      <c r="A368" s="41"/>
      <c r="B368" s="31"/>
      <c r="C368" s="32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2"/>
      <c r="AA368" s="6"/>
    </row>
    <row r="369" spans="1:27" ht="13.5" customHeight="1" x14ac:dyDescent="0.3">
      <c r="A369" s="41"/>
      <c r="B369" s="31"/>
      <c r="C369" s="32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2"/>
      <c r="AA369" s="6"/>
    </row>
    <row r="370" spans="1:27" ht="13.5" customHeight="1" x14ac:dyDescent="0.3">
      <c r="A370" s="41"/>
      <c r="B370" s="31"/>
      <c r="C370" s="32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2"/>
      <c r="AA370" s="6"/>
    </row>
    <row r="371" spans="1:27" ht="13.5" customHeight="1" x14ac:dyDescent="0.3">
      <c r="A371" s="41"/>
      <c r="B371" s="31"/>
      <c r="C371" s="32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2"/>
      <c r="AA371" s="6"/>
    </row>
    <row r="372" spans="1:27" ht="13.5" customHeight="1" x14ac:dyDescent="0.3">
      <c r="A372" s="41"/>
      <c r="B372" s="31"/>
      <c r="C372" s="32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2"/>
      <c r="AA372" s="6"/>
    </row>
    <row r="373" spans="1:27" ht="13.5" customHeight="1" x14ac:dyDescent="0.3">
      <c r="A373" s="41"/>
      <c r="B373" s="31"/>
      <c r="C373" s="32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2"/>
      <c r="AA373" s="6"/>
    </row>
    <row r="374" spans="1:27" ht="13.5" customHeight="1" x14ac:dyDescent="0.3">
      <c r="A374" s="41"/>
      <c r="B374" s="31"/>
      <c r="C374" s="32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2"/>
      <c r="AA374" s="6"/>
    </row>
    <row r="375" spans="1:27" ht="13.5" customHeight="1" x14ac:dyDescent="0.3">
      <c r="A375" s="41"/>
      <c r="B375" s="31"/>
      <c r="C375" s="32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2"/>
      <c r="AA375" s="6"/>
    </row>
    <row r="376" spans="1:27" ht="13.5" customHeight="1" x14ac:dyDescent="0.3">
      <c r="A376" s="41"/>
      <c r="B376" s="31"/>
      <c r="C376" s="32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2"/>
      <c r="AA376" s="6"/>
    </row>
    <row r="377" spans="1:27" ht="13.5" customHeight="1" x14ac:dyDescent="0.3">
      <c r="A377" s="41"/>
      <c r="B377" s="31"/>
      <c r="C377" s="32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2"/>
      <c r="AA377" s="6"/>
    </row>
    <row r="378" spans="1:27" ht="13.5" customHeight="1" x14ac:dyDescent="0.3">
      <c r="A378" s="41"/>
      <c r="B378" s="31"/>
      <c r="C378" s="32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2"/>
      <c r="AA378" s="6"/>
    </row>
    <row r="379" spans="1:27" ht="13.5" customHeight="1" x14ac:dyDescent="0.3">
      <c r="A379" s="41"/>
      <c r="B379" s="31"/>
      <c r="C379" s="32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2"/>
      <c r="AA379" s="6"/>
    </row>
    <row r="380" spans="1:27" ht="13.5" customHeight="1" x14ac:dyDescent="0.3">
      <c r="A380" s="41"/>
      <c r="B380" s="31"/>
      <c r="C380" s="32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2"/>
      <c r="AA380" s="6"/>
    </row>
    <row r="381" spans="1:27" ht="13.5" customHeight="1" x14ac:dyDescent="0.3">
      <c r="A381" s="41"/>
      <c r="B381" s="31"/>
      <c r="C381" s="32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2"/>
      <c r="AA381" s="6"/>
    </row>
    <row r="382" spans="1:27" ht="13.5" customHeight="1" x14ac:dyDescent="0.3">
      <c r="A382" s="41"/>
      <c r="B382" s="31"/>
      <c r="C382" s="32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2"/>
      <c r="AA382" s="6"/>
    </row>
    <row r="383" spans="1:27" ht="13.5" customHeight="1" x14ac:dyDescent="0.3">
      <c r="A383" s="41"/>
      <c r="B383" s="31"/>
      <c r="C383" s="32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2"/>
      <c r="AA383" s="6"/>
    </row>
    <row r="384" spans="1:27" ht="13.5" customHeight="1" x14ac:dyDescent="0.3">
      <c r="A384" s="41"/>
      <c r="B384" s="31"/>
      <c r="C384" s="32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2"/>
      <c r="AA384" s="6"/>
    </row>
    <row r="385" spans="1:27" ht="13.5" customHeight="1" x14ac:dyDescent="0.3">
      <c r="A385" s="41"/>
      <c r="B385" s="31"/>
      <c r="C385" s="32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2"/>
      <c r="AA385" s="6"/>
    </row>
    <row r="386" spans="1:27" ht="13.5" customHeight="1" x14ac:dyDescent="0.3">
      <c r="A386" s="41"/>
      <c r="B386" s="31"/>
      <c r="C386" s="32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2"/>
      <c r="AA386" s="6"/>
    </row>
    <row r="387" spans="1:27" ht="13.5" customHeight="1" x14ac:dyDescent="0.3">
      <c r="A387" s="41"/>
      <c r="B387" s="31"/>
      <c r="C387" s="32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2"/>
      <c r="AA387" s="6"/>
    </row>
    <row r="388" spans="1:27" ht="13.5" customHeight="1" x14ac:dyDescent="0.3">
      <c r="A388" s="41"/>
      <c r="B388" s="31"/>
      <c r="C388" s="32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2"/>
      <c r="AA388" s="6"/>
    </row>
    <row r="389" spans="1:27" ht="13.5" customHeight="1" x14ac:dyDescent="0.3">
      <c r="A389" s="41"/>
      <c r="B389" s="31"/>
      <c r="C389" s="32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2"/>
      <c r="AA389" s="6"/>
    </row>
    <row r="390" spans="1:27" ht="13.5" customHeight="1" x14ac:dyDescent="0.3">
      <c r="A390" s="41"/>
      <c r="B390" s="31"/>
      <c r="C390" s="32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2"/>
      <c r="AA390" s="6"/>
    </row>
    <row r="391" spans="1:27" ht="13.5" customHeight="1" x14ac:dyDescent="0.3">
      <c r="A391" s="41"/>
      <c r="B391" s="31"/>
      <c r="C391" s="32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2"/>
      <c r="AA391" s="6"/>
    </row>
    <row r="392" spans="1:27" ht="13.5" customHeight="1" x14ac:dyDescent="0.3">
      <c r="A392" s="41"/>
      <c r="B392" s="31"/>
      <c r="C392" s="32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2"/>
      <c r="AA392" s="6"/>
    </row>
    <row r="393" spans="1:27" ht="13.5" customHeight="1" x14ac:dyDescent="0.3">
      <c r="A393" s="41"/>
      <c r="B393" s="31"/>
      <c r="C393" s="32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2"/>
      <c r="AA393" s="6"/>
    </row>
    <row r="394" spans="1:27" ht="13.5" customHeight="1" x14ac:dyDescent="0.3">
      <c r="A394" s="41"/>
      <c r="B394" s="31"/>
      <c r="C394" s="32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2"/>
      <c r="AA394" s="6"/>
    </row>
    <row r="395" spans="1:27" ht="13.5" customHeight="1" x14ac:dyDescent="0.3">
      <c r="A395" s="41"/>
      <c r="B395" s="31"/>
      <c r="C395" s="32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2"/>
      <c r="AA395" s="6"/>
    </row>
    <row r="396" spans="1:27" ht="13.5" customHeight="1" x14ac:dyDescent="0.3">
      <c r="A396" s="41"/>
      <c r="B396" s="31"/>
      <c r="C396" s="32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2"/>
      <c r="AA396" s="6"/>
    </row>
    <row r="397" spans="1:27" ht="13.5" customHeight="1" x14ac:dyDescent="0.3">
      <c r="A397" s="41"/>
      <c r="B397" s="31"/>
      <c r="C397" s="32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2"/>
      <c r="AA397" s="6"/>
    </row>
    <row r="398" spans="1:27" ht="13.5" customHeight="1" x14ac:dyDescent="0.3">
      <c r="A398" s="41"/>
      <c r="B398" s="31"/>
      <c r="C398" s="32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2"/>
      <c r="AA398" s="6"/>
    </row>
    <row r="399" spans="1:27" ht="13.5" customHeight="1" x14ac:dyDescent="0.3">
      <c r="A399" s="41"/>
      <c r="B399" s="31"/>
      <c r="C399" s="32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2"/>
      <c r="AA399" s="6"/>
    </row>
    <row r="400" spans="1:27" ht="13.5" customHeight="1" x14ac:dyDescent="0.3">
      <c r="A400" s="41"/>
      <c r="B400" s="31"/>
      <c r="C400" s="32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2"/>
      <c r="AA400" s="6"/>
    </row>
    <row r="401" spans="1:27" ht="13.5" customHeight="1" x14ac:dyDescent="0.3">
      <c r="A401" s="41"/>
      <c r="B401" s="31"/>
      <c r="C401" s="32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2"/>
      <c r="AA401" s="6"/>
    </row>
    <row r="402" spans="1:27" ht="13.5" customHeight="1" x14ac:dyDescent="0.3">
      <c r="A402" s="41"/>
      <c r="B402" s="31"/>
      <c r="C402" s="32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2"/>
      <c r="AA402" s="6"/>
    </row>
    <row r="403" spans="1:27" ht="13.5" customHeight="1" x14ac:dyDescent="0.3">
      <c r="A403" s="41"/>
      <c r="B403" s="31"/>
      <c r="C403" s="32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2"/>
      <c r="AA403" s="6"/>
    </row>
    <row r="404" spans="1:27" ht="13.5" customHeight="1" x14ac:dyDescent="0.3">
      <c r="A404" s="41"/>
      <c r="B404" s="31"/>
      <c r="C404" s="32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2"/>
      <c r="AA404" s="6"/>
    </row>
    <row r="405" spans="1:27" ht="13.5" customHeight="1" x14ac:dyDescent="0.3">
      <c r="A405" s="41"/>
      <c r="B405" s="31"/>
      <c r="C405" s="32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2"/>
      <c r="AA405" s="6"/>
    </row>
    <row r="406" spans="1:27" ht="13.5" customHeight="1" x14ac:dyDescent="0.3">
      <c r="A406" s="41"/>
      <c r="B406" s="31"/>
      <c r="C406" s="32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2"/>
      <c r="AA406" s="6"/>
    </row>
    <row r="407" spans="1:27" ht="13.5" customHeight="1" x14ac:dyDescent="0.3">
      <c r="A407" s="41"/>
      <c r="B407" s="31"/>
      <c r="C407" s="32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2"/>
      <c r="AA407" s="6"/>
    </row>
    <row r="408" spans="1:27" ht="13.5" customHeight="1" x14ac:dyDescent="0.3">
      <c r="A408" s="41"/>
      <c r="B408" s="31"/>
      <c r="C408" s="32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2"/>
      <c r="AA408" s="6"/>
    </row>
    <row r="409" spans="1:27" ht="13.5" customHeight="1" x14ac:dyDescent="0.3">
      <c r="A409" s="41"/>
      <c r="B409" s="31"/>
      <c r="C409" s="32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2"/>
      <c r="AA409" s="6"/>
    </row>
    <row r="410" spans="1:27" ht="13.5" customHeight="1" x14ac:dyDescent="0.3">
      <c r="A410" s="41"/>
      <c r="B410" s="31"/>
      <c r="C410" s="32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2"/>
      <c r="AA410" s="6"/>
    </row>
    <row r="411" spans="1:27" ht="13.5" customHeight="1" x14ac:dyDescent="0.3">
      <c r="A411" s="41"/>
      <c r="B411" s="31"/>
      <c r="C411" s="32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2"/>
      <c r="AA411" s="6"/>
    </row>
    <row r="412" spans="1:27" ht="13.5" customHeight="1" x14ac:dyDescent="0.3">
      <c r="A412" s="41"/>
      <c r="B412" s="31"/>
      <c r="C412" s="32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2"/>
      <c r="AA412" s="6"/>
    </row>
    <row r="413" spans="1:27" ht="13.5" customHeight="1" x14ac:dyDescent="0.3">
      <c r="A413" s="41"/>
      <c r="B413" s="31"/>
      <c r="C413" s="32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2"/>
      <c r="AA413" s="6"/>
    </row>
    <row r="414" spans="1:27" ht="13.5" customHeight="1" x14ac:dyDescent="0.3">
      <c r="A414" s="41"/>
      <c r="B414" s="31"/>
      <c r="C414" s="32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2"/>
      <c r="AA414" s="6"/>
    </row>
    <row r="415" spans="1:27" ht="13.5" customHeight="1" x14ac:dyDescent="0.3">
      <c r="A415" s="41"/>
      <c r="B415" s="31"/>
      <c r="C415" s="32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2"/>
      <c r="AA415" s="6"/>
    </row>
    <row r="416" spans="1:27" ht="13.5" customHeight="1" x14ac:dyDescent="0.3">
      <c r="A416" s="41"/>
      <c r="B416" s="31"/>
      <c r="C416" s="32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2"/>
      <c r="AA416" s="6"/>
    </row>
    <row r="417" spans="1:27" ht="13.5" customHeight="1" x14ac:dyDescent="0.3">
      <c r="A417" s="41"/>
      <c r="B417" s="31"/>
      <c r="C417" s="32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2"/>
      <c r="AA417" s="6"/>
    </row>
    <row r="418" spans="1:27" ht="13.5" customHeight="1" x14ac:dyDescent="0.3">
      <c r="A418" s="41"/>
      <c r="B418" s="31"/>
      <c r="C418" s="32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2"/>
      <c r="AA418" s="6"/>
    </row>
    <row r="419" spans="1:27" ht="13.5" customHeight="1" x14ac:dyDescent="0.3">
      <c r="A419" s="41"/>
      <c r="B419" s="31"/>
      <c r="C419" s="32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2"/>
      <c r="AA419" s="6"/>
    </row>
    <row r="420" spans="1:27" ht="13.5" customHeight="1" x14ac:dyDescent="0.3">
      <c r="A420" s="41"/>
      <c r="B420" s="31"/>
      <c r="C420" s="32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2"/>
      <c r="AA420" s="6"/>
    </row>
    <row r="421" spans="1:27" ht="13.5" customHeight="1" x14ac:dyDescent="0.3">
      <c r="A421" s="41"/>
      <c r="B421" s="31"/>
      <c r="C421" s="32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2"/>
      <c r="AA421" s="6"/>
    </row>
    <row r="422" spans="1:27" ht="13.5" customHeight="1" x14ac:dyDescent="0.3">
      <c r="A422" s="41"/>
      <c r="B422" s="31"/>
      <c r="C422" s="32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2"/>
      <c r="AA422" s="6"/>
    </row>
    <row r="423" spans="1:27" ht="13.5" customHeight="1" x14ac:dyDescent="0.3">
      <c r="A423" s="41"/>
      <c r="B423" s="31"/>
      <c r="C423" s="32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2"/>
      <c r="AA423" s="6"/>
    </row>
    <row r="424" spans="1:27" ht="13.5" customHeight="1" x14ac:dyDescent="0.3">
      <c r="A424" s="41"/>
      <c r="B424" s="31"/>
      <c r="C424" s="32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2"/>
      <c r="AA424" s="6"/>
    </row>
    <row r="425" spans="1:27" ht="13.5" customHeight="1" x14ac:dyDescent="0.3">
      <c r="A425" s="41"/>
      <c r="B425" s="31"/>
      <c r="C425" s="32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2"/>
      <c r="AA425" s="6"/>
    </row>
    <row r="426" spans="1:27" ht="13.5" customHeight="1" x14ac:dyDescent="0.3">
      <c r="A426" s="41"/>
      <c r="B426" s="31"/>
      <c r="C426" s="32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2"/>
      <c r="AA426" s="6"/>
    </row>
    <row r="427" spans="1:27" ht="13.5" customHeight="1" x14ac:dyDescent="0.3">
      <c r="A427" s="41"/>
      <c r="B427" s="31"/>
      <c r="C427" s="32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2"/>
      <c r="AA427" s="6"/>
    </row>
    <row r="428" spans="1:27" ht="13.5" customHeight="1" x14ac:dyDescent="0.3">
      <c r="A428" s="41"/>
      <c r="B428" s="31"/>
      <c r="C428" s="32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2"/>
      <c r="AA428" s="6"/>
    </row>
    <row r="429" spans="1:27" ht="13.5" customHeight="1" x14ac:dyDescent="0.3">
      <c r="A429" s="41"/>
      <c r="B429" s="31"/>
      <c r="C429" s="32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2"/>
      <c r="AA429" s="6"/>
    </row>
    <row r="430" spans="1:27" ht="13.5" customHeight="1" x14ac:dyDescent="0.3">
      <c r="A430" s="41"/>
      <c r="B430" s="31"/>
      <c r="C430" s="32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2"/>
      <c r="AA430" s="6"/>
    </row>
    <row r="431" spans="1:27" ht="13.5" customHeight="1" x14ac:dyDescent="0.3">
      <c r="A431" s="41"/>
      <c r="B431" s="31"/>
      <c r="C431" s="32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2"/>
      <c r="AA431" s="6"/>
    </row>
    <row r="432" spans="1:27" ht="13.5" customHeight="1" x14ac:dyDescent="0.3">
      <c r="A432" s="41"/>
      <c r="B432" s="31"/>
      <c r="C432" s="32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2"/>
      <c r="AA432" s="6"/>
    </row>
    <row r="433" spans="1:27" ht="13.5" customHeight="1" x14ac:dyDescent="0.3">
      <c r="A433" s="41"/>
      <c r="B433" s="31"/>
      <c r="C433" s="32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2"/>
      <c r="AA433" s="6"/>
    </row>
    <row r="434" spans="1:27" ht="13.5" customHeight="1" x14ac:dyDescent="0.3">
      <c r="A434" s="41"/>
      <c r="B434" s="31"/>
      <c r="C434" s="32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2"/>
      <c r="AA434" s="6"/>
    </row>
    <row r="435" spans="1:27" ht="13.5" customHeight="1" x14ac:dyDescent="0.3">
      <c r="A435" s="41"/>
      <c r="B435" s="31"/>
      <c r="C435" s="32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2"/>
      <c r="AA435" s="6"/>
    </row>
    <row r="436" spans="1:27" ht="13.5" customHeight="1" x14ac:dyDescent="0.3">
      <c r="A436" s="41"/>
      <c r="B436" s="31"/>
      <c r="C436" s="32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2"/>
      <c r="AA436" s="6"/>
    </row>
    <row r="437" spans="1:27" ht="13.5" customHeight="1" x14ac:dyDescent="0.3">
      <c r="A437" s="41"/>
      <c r="B437" s="31"/>
      <c r="C437" s="32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2"/>
      <c r="AA437" s="6"/>
    </row>
    <row r="438" spans="1:27" ht="13.5" customHeight="1" x14ac:dyDescent="0.3">
      <c r="A438" s="41"/>
      <c r="B438" s="31"/>
      <c r="C438" s="32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2"/>
      <c r="AA438" s="6"/>
    </row>
    <row r="439" spans="1:27" ht="13.5" customHeight="1" x14ac:dyDescent="0.3">
      <c r="A439" s="41"/>
      <c r="B439" s="31"/>
      <c r="C439" s="32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2"/>
      <c r="AA439" s="6"/>
    </row>
    <row r="440" spans="1:27" ht="13.5" customHeight="1" x14ac:dyDescent="0.3">
      <c r="A440" s="41"/>
      <c r="B440" s="31"/>
      <c r="C440" s="32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2"/>
      <c r="AA440" s="6"/>
    </row>
    <row r="441" spans="1:27" ht="13.5" customHeight="1" x14ac:dyDescent="0.3">
      <c r="A441" s="41"/>
      <c r="B441" s="31"/>
      <c r="C441" s="32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2"/>
      <c r="AA441" s="6"/>
    </row>
    <row r="442" spans="1:27" ht="13.5" customHeight="1" x14ac:dyDescent="0.3">
      <c r="A442" s="41"/>
      <c r="B442" s="31"/>
      <c r="C442" s="32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2"/>
      <c r="AA442" s="6"/>
    </row>
    <row r="443" spans="1:27" ht="13.5" customHeight="1" x14ac:dyDescent="0.3">
      <c r="A443" s="41"/>
      <c r="B443" s="31"/>
      <c r="C443" s="32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2"/>
      <c r="AA443" s="6"/>
    </row>
    <row r="444" spans="1:27" ht="13.5" customHeight="1" x14ac:dyDescent="0.3">
      <c r="A444" s="41"/>
      <c r="B444" s="31"/>
      <c r="C444" s="32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2"/>
      <c r="AA444" s="6"/>
    </row>
    <row r="445" spans="1:27" ht="13.5" customHeight="1" x14ac:dyDescent="0.3">
      <c r="A445" s="41"/>
      <c r="B445" s="31"/>
      <c r="C445" s="32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2"/>
      <c r="AA445" s="6"/>
    </row>
    <row r="446" spans="1:27" ht="13.5" customHeight="1" x14ac:dyDescent="0.3">
      <c r="A446" s="41"/>
      <c r="B446" s="31"/>
      <c r="C446" s="32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2"/>
      <c r="AA446" s="6"/>
    </row>
    <row r="447" spans="1:27" ht="13.5" customHeight="1" x14ac:dyDescent="0.3">
      <c r="A447" s="41"/>
      <c r="B447" s="31"/>
      <c r="C447" s="32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2"/>
      <c r="AA447" s="6"/>
    </row>
    <row r="448" spans="1:27" ht="13.5" customHeight="1" x14ac:dyDescent="0.3">
      <c r="A448" s="41"/>
      <c r="B448" s="31"/>
      <c r="C448" s="32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2"/>
      <c r="AA448" s="6"/>
    </row>
    <row r="449" spans="1:27" ht="13.5" customHeight="1" x14ac:dyDescent="0.3">
      <c r="A449" s="41"/>
      <c r="B449" s="31"/>
      <c r="C449" s="32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2"/>
      <c r="AA449" s="6"/>
    </row>
    <row r="450" spans="1:27" ht="13.5" customHeight="1" x14ac:dyDescent="0.3">
      <c r="A450" s="41"/>
      <c r="B450" s="31"/>
      <c r="C450" s="32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2"/>
      <c r="AA450" s="6"/>
    </row>
    <row r="451" spans="1:27" ht="13.5" customHeight="1" x14ac:dyDescent="0.3">
      <c r="A451" s="41"/>
      <c r="B451" s="31"/>
      <c r="C451" s="32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2"/>
      <c r="AA451" s="6"/>
    </row>
    <row r="452" spans="1:27" ht="13.5" customHeight="1" x14ac:dyDescent="0.3">
      <c r="A452" s="41"/>
      <c r="B452" s="31"/>
      <c r="C452" s="32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2"/>
      <c r="AA452" s="6"/>
    </row>
    <row r="453" spans="1:27" ht="13.5" customHeight="1" x14ac:dyDescent="0.3">
      <c r="A453" s="41"/>
      <c r="B453" s="31"/>
      <c r="C453" s="32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2"/>
      <c r="AA453" s="6"/>
    </row>
    <row r="454" spans="1:27" ht="13.5" customHeight="1" x14ac:dyDescent="0.3">
      <c r="A454" s="41"/>
      <c r="B454" s="31"/>
      <c r="C454" s="32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2"/>
      <c r="AA454" s="6"/>
    </row>
    <row r="455" spans="1:27" ht="13.5" customHeight="1" x14ac:dyDescent="0.3">
      <c r="A455" s="41"/>
      <c r="B455" s="31"/>
      <c r="C455" s="32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2"/>
      <c r="AA455" s="6"/>
    </row>
    <row r="456" spans="1:27" ht="13.5" customHeight="1" x14ac:dyDescent="0.3">
      <c r="A456" s="41"/>
      <c r="B456" s="31"/>
      <c r="C456" s="32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2"/>
      <c r="AA456" s="6"/>
    </row>
    <row r="457" spans="1:27" ht="13.5" customHeight="1" x14ac:dyDescent="0.3">
      <c r="A457" s="41"/>
      <c r="B457" s="31"/>
      <c r="C457" s="32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2"/>
      <c r="AA457" s="6"/>
    </row>
    <row r="458" spans="1:27" ht="13.5" customHeight="1" x14ac:dyDescent="0.3">
      <c r="A458" s="41"/>
      <c r="B458" s="31"/>
      <c r="C458" s="32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2"/>
      <c r="AA458" s="6"/>
    </row>
    <row r="459" spans="1:27" ht="13.5" customHeight="1" x14ac:dyDescent="0.3">
      <c r="A459" s="41"/>
      <c r="B459" s="31"/>
      <c r="C459" s="32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2"/>
      <c r="AA459" s="6"/>
    </row>
    <row r="460" spans="1:27" ht="13.5" customHeight="1" x14ac:dyDescent="0.3">
      <c r="A460" s="41"/>
      <c r="B460" s="31"/>
      <c r="C460" s="32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2"/>
      <c r="AA460" s="6"/>
    </row>
    <row r="461" spans="1:27" ht="13.5" customHeight="1" x14ac:dyDescent="0.3">
      <c r="A461" s="41"/>
      <c r="B461" s="31"/>
      <c r="C461" s="32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2"/>
      <c r="AA461" s="6"/>
    </row>
    <row r="462" spans="1:27" ht="13.5" customHeight="1" x14ac:dyDescent="0.3">
      <c r="A462" s="41"/>
      <c r="B462" s="31"/>
      <c r="C462" s="32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2"/>
      <c r="AA462" s="6"/>
    </row>
    <row r="463" spans="1:27" ht="13.5" customHeight="1" x14ac:dyDescent="0.3">
      <c r="A463" s="41"/>
      <c r="B463" s="31"/>
      <c r="C463" s="32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2"/>
      <c r="AA463" s="6"/>
    </row>
    <row r="464" spans="1:27" ht="13.5" customHeight="1" x14ac:dyDescent="0.3">
      <c r="A464" s="41"/>
      <c r="B464" s="31"/>
      <c r="C464" s="32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2"/>
      <c r="AA464" s="6"/>
    </row>
    <row r="465" spans="1:27" ht="13.5" customHeight="1" x14ac:dyDescent="0.3">
      <c r="A465" s="41"/>
      <c r="B465" s="31"/>
      <c r="C465" s="32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2"/>
      <c r="AA465" s="6"/>
    </row>
    <row r="466" spans="1:27" ht="13.5" customHeight="1" x14ac:dyDescent="0.3">
      <c r="A466" s="41"/>
      <c r="B466" s="31"/>
      <c r="C466" s="32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2"/>
      <c r="AA466" s="6"/>
    </row>
    <row r="467" spans="1:27" ht="13.5" customHeight="1" x14ac:dyDescent="0.3">
      <c r="A467" s="41"/>
      <c r="B467" s="31"/>
      <c r="C467" s="32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2"/>
      <c r="AA467" s="6"/>
    </row>
    <row r="468" spans="1:27" ht="13.5" customHeight="1" x14ac:dyDescent="0.3">
      <c r="A468" s="41"/>
      <c r="B468" s="31"/>
      <c r="C468" s="32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2"/>
      <c r="AA468" s="6"/>
    </row>
    <row r="469" spans="1:27" ht="13.5" customHeight="1" x14ac:dyDescent="0.3">
      <c r="A469" s="41"/>
      <c r="B469" s="31"/>
      <c r="C469" s="32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2"/>
      <c r="AA469" s="6"/>
    </row>
    <row r="470" spans="1:27" ht="13.5" customHeight="1" x14ac:dyDescent="0.3">
      <c r="A470" s="41"/>
      <c r="B470" s="31"/>
      <c r="C470" s="32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2"/>
      <c r="AA470" s="6"/>
    </row>
    <row r="471" spans="1:27" ht="13.5" customHeight="1" x14ac:dyDescent="0.3">
      <c r="A471" s="41"/>
      <c r="B471" s="31"/>
      <c r="C471" s="32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2"/>
      <c r="AA471" s="6"/>
    </row>
    <row r="472" spans="1:27" ht="13.5" customHeight="1" x14ac:dyDescent="0.3">
      <c r="A472" s="41"/>
      <c r="B472" s="31"/>
      <c r="C472" s="32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2"/>
      <c r="AA472" s="6"/>
    </row>
    <row r="473" spans="1:27" ht="13.5" customHeight="1" x14ac:dyDescent="0.3">
      <c r="A473" s="41"/>
      <c r="B473" s="31"/>
      <c r="C473" s="32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2"/>
      <c r="AA473" s="6"/>
    </row>
    <row r="474" spans="1:27" ht="13.5" customHeight="1" x14ac:dyDescent="0.3">
      <c r="A474" s="41"/>
      <c r="B474" s="31"/>
      <c r="C474" s="32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2"/>
      <c r="AA474" s="6"/>
    </row>
    <row r="475" spans="1:27" ht="13.5" customHeight="1" x14ac:dyDescent="0.3">
      <c r="A475" s="41"/>
      <c r="B475" s="31"/>
      <c r="C475" s="32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2"/>
      <c r="AA475" s="6"/>
    </row>
    <row r="476" spans="1:27" ht="13.5" customHeight="1" x14ac:dyDescent="0.3">
      <c r="A476" s="41"/>
      <c r="B476" s="31"/>
      <c r="C476" s="32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2"/>
      <c r="AA476" s="6"/>
    </row>
    <row r="477" spans="1:27" ht="13.5" customHeight="1" x14ac:dyDescent="0.3">
      <c r="A477" s="41"/>
      <c r="B477" s="31"/>
      <c r="C477" s="32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2"/>
      <c r="AA477" s="6"/>
    </row>
    <row r="478" spans="1:27" ht="13.5" customHeight="1" x14ac:dyDescent="0.3">
      <c r="A478" s="41"/>
      <c r="B478" s="31"/>
      <c r="C478" s="32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2"/>
      <c r="AA478" s="6"/>
    </row>
    <row r="479" spans="1:27" ht="13.5" customHeight="1" x14ac:dyDescent="0.3">
      <c r="A479" s="41"/>
      <c r="B479" s="31"/>
      <c r="C479" s="32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2"/>
      <c r="AA479" s="6"/>
    </row>
    <row r="480" spans="1:27" ht="13.5" customHeight="1" x14ac:dyDescent="0.3">
      <c r="A480" s="41"/>
      <c r="B480" s="31"/>
      <c r="C480" s="32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2"/>
      <c r="AA480" s="6"/>
    </row>
    <row r="481" spans="1:27" ht="13.5" customHeight="1" x14ac:dyDescent="0.3">
      <c r="A481" s="41"/>
      <c r="B481" s="31"/>
      <c r="C481" s="32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2"/>
      <c r="AA481" s="6"/>
    </row>
    <row r="482" spans="1:27" ht="13.5" customHeight="1" x14ac:dyDescent="0.3">
      <c r="A482" s="41"/>
      <c r="B482" s="31"/>
      <c r="C482" s="32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2"/>
      <c r="AA482" s="6"/>
    </row>
    <row r="483" spans="1:27" ht="13.5" customHeight="1" x14ac:dyDescent="0.3">
      <c r="A483" s="41"/>
      <c r="B483" s="31"/>
      <c r="C483" s="32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2"/>
      <c r="AA483" s="6"/>
    </row>
    <row r="484" spans="1:27" ht="13.5" customHeight="1" x14ac:dyDescent="0.3">
      <c r="A484" s="41"/>
      <c r="B484" s="31"/>
      <c r="C484" s="32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2"/>
      <c r="AA484" s="6"/>
    </row>
    <row r="485" spans="1:27" ht="13.5" customHeight="1" x14ac:dyDescent="0.3">
      <c r="A485" s="41"/>
      <c r="B485" s="31"/>
      <c r="C485" s="32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2"/>
      <c r="AA485" s="6"/>
    </row>
    <row r="486" spans="1:27" ht="13.5" customHeight="1" x14ac:dyDescent="0.3">
      <c r="A486" s="41"/>
      <c r="B486" s="31"/>
      <c r="C486" s="32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2"/>
      <c r="AA486" s="6"/>
    </row>
    <row r="487" spans="1:27" ht="13.5" customHeight="1" x14ac:dyDescent="0.3">
      <c r="A487" s="41"/>
      <c r="B487" s="31"/>
      <c r="C487" s="32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2"/>
      <c r="AA487" s="6"/>
    </row>
    <row r="488" spans="1:27" ht="13.5" customHeight="1" x14ac:dyDescent="0.3">
      <c r="A488" s="41"/>
      <c r="B488" s="31"/>
      <c r="C488" s="32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2"/>
      <c r="AA488" s="6"/>
    </row>
    <row r="489" spans="1:27" ht="13.5" customHeight="1" x14ac:dyDescent="0.3">
      <c r="A489" s="41"/>
      <c r="B489" s="31"/>
      <c r="C489" s="32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2"/>
      <c r="AA489" s="6"/>
    </row>
    <row r="490" spans="1:27" ht="13.5" customHeight="1" x14ac:dyDescent="0.3">
      <c r="A490" s="41"/>
      <c r="B490" s="31"/>
      <c r="C490" s="32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2"/>
      <c r="AA490" s="6"/>
    </row>
    <row r="491" spans="1:27" ht="13.5" customHeight="1" x14ac:dyDescent="0.3">
      <c r="A491" s="41"/>
      <c r="B491" s="31"/>
      <c r="C491" s="32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2"/>
      <c r="AA491" s="6"/>
    </row>
    <row r="492" spans="1:27" ht="13.5" customHeight="1" x14ac:dyDescent="0.3">
      <c r="A492" s="41"/>
      <c r="B492" s="31"/>
      <c r="C492" s="32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2"/>
      <c r="AA492" s="6"/>
    </row>
    <row r="493" spans="1:27" ht="13.5" customHeight="1" x14ac:dyDescent="0.3">
      <c r="A493" s="41"/>
      <c r="B493" s="31"/>
      <c r="C493" s="32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2"/>
      <c r="AA493" s="6"/>
    </row>
    <row r="494" spans="1:27" ht="13.5" customHeight="1" x14ac:dyDescent="0.3">
      <c r="A494" s="41"/>
      <c r="B494" s="31"/>
      <c r="C494" s="32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2"/>
      <c r="AA494" s="6"/>
    </row>
    <row r="495" spans="1:27" ht="13.5" customHeight="1" x14ac:dyDescent="0.3">
      <c r="A495" s="41"/>
      <c r="B495" s="31"/>
      <c r="C495" s="32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2"/>
      <c r="AA495" s="6"/>
    </row>
    <row r="496" spans="1:27" ht="13.5" customHeight="1" x14ac:dyDescent="0.3">
      <c r="A496" s="41"/>
      <c r="B496" s="31"/>
      <c r="C496" s="32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2"/>
      <c r="AA496" s="6"/>
    </row>
    <row r="497" spans="1:27" ht="13.5" customHeight="1" x14ac:dyDescent="0.3">
      <c r="A497" s="41"/>
      <c r="B497" s="31"/>
      <c r="C497" s="32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2"/>
      <c r="AA497" s="6"/>
    </row>
    <row r="498" spans="1:27" ht="13.5" customHeight="1" x14ac:dyDescent="0.3">
      <c r="A498" s="41"/>
      <c r="B498" s="31"/>
      <c r="C498" s="32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2"/>
      <c r="AA498" s="6"/>
    </row>
    <row r="499" spans="1:27" ht="13.5" customHeight="1" x14ac:dyDescent="0.3">
      <c r="A499" s="41"/>
      <c r="B499" s="31"/>
      <c r="C499" s="32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2"/>
      <c r="AA499" s="6"/>
    </row>
    <row r="500" spans="1:27" ht="13.5" customHeight="1" x14ac:dyDescent="0.3">
      <c r="A500" s="41"/>
      <c r="B500" s="31"/>
      <c r="C500" s="32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2"/>
      <c r="AA500" s="6"/>
    </row>
    <row r="501" spans="1:27" ht="13.5" customHeight="1" x14ac:dyDescent="0.3">
      <c r="A501" s="41"/>
      <c r="B501" s="31"/>
      <c r="C501" s="32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2"/>
      <c r="AA501" s="6"/>
    </row>
    <row r="502" spans="1:27" ht="13.5" customHeight="1" x14ac:dyDescent="0.3">
      <c r="A502" s="41"/>
      <c r="B502" s="31"/>
      <c r="C502" s="32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2"/>
      <c r="AA502" s="6"/>
    </row>
    <row r="503" spans="1:27" ht="13.5" customHeight="1" x14ac:dyDescent="0.3">
      <c r="A503" s="41"/>
      <c r="B503" s="31"/>
      <c r="C503" s="32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2"/>
      <c r="AA503" s="6"/>
    </row>
    <row r="504" spans="1:27" ht="13.5" customHeight="1" x14ac:dyDescent="0.3">
      <c r="A504" s="41"/>
      <c r="B504" s="31"/>
      <c r="C504" s="32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2"/>
      <c r="AA504" s="6"/>
    </row>
    <row r="505" spans="1:27" ht="13.5" customHeight="1" x14ac:dyDescent="0.3">
      <c r="A505" s="41"/>
      <c r="B505" s="31"/>
      <c r="C505" s="32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2"/>
      <c r="AA505" s="6"/>
    </row>
    <row r="506" spans="1:27" ht="13.5" customHeight="1" x14ac:dyDescent="0.3">
      <c r="A506" s="41"/>
      <c r="B506" s="31"/>
      <c r="C506" s="32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2"/>
      <c r="AA506" s="6"/>
    </row>
    <row r="507" spans="1:27" ht="13.5" customHeight="1" x14ac:dyDescent="0.3">
      <c r="A507" s="41"/>
      <c r="B507" s="31"/>
      <c r="C507" s="32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2"/>
      <c r="AA507" s="6"/>
    </row>
    <row r="508" spans="1:27" ht="13.5" customHeight="1" x14ac:dyDescent="0.3">
      <c r="A508" s="41"/>
      <c r="B508" s="31"/>
      <c r="C508" s="32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2"/>
      <c r="AA508" s="6"/>
    </row>
    <row r="509" spans="1:27" ht="13.5" customHeight="1" x14ac:dyDescent="0.3">
      <c r="A509" s="41"/>
      <c r="B509" s="31"/>
      <c r="C509" s="32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2"/>
      <c r="AA509" s="6"/>
    </row>
    <row r="510" spans="1:27" ht="13.5" customHeight="1" x14ac:dyDescent="0.3">
      <c r="A510" s="41"/>
      <c r="B510" s="31"/>
      <c r="C510" s="32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2"/>
      <c r="AA510" s="6"/>
    </row>
    <row r="511" spans="1:27" ht="13.5" customHeight="1" x14ac:dyDescent="0.3">
      <c r="A511" s="41"/>
      <c r="B511" s="31"/>
      <c r="C511" s="32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2"/>
      <c r="AA511" s="6"/>
    </row>
    <row r="512" spans="1:27" ht="13.5" customHeight="1" x14ac:dyDescent="0.3">
      <c r="A512" s="41"/>
      <c r="B512" s="31"/>
      <c r="C512" s="32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2"/>
      <c r="AA512" s="6"/>
    </row>
    <row r="513" spans="1:27" ht="13.5" customHeight="1" x14ac:dyDescent="0.3">
      <c r="A513" s="41"/>
      <c r="B513" s="31"/>
      <c r="C513" s="32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2"/>
      <c r="AA513" s="6"/>
    </row>
    <row r="514" spans="1:27" ht="13.5" customHeight="1" x14ac:dyDescent="0.3">
      <c r="A514" s="41"/>
      <c r="B514" s="31"/>
      <c r="C514" s="32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2"/>
      <c r="AA514" s="6"/>
    </row>
    <row r="515" spans="1:27" ht="13.5" customHeight="1" x14ac:dyDescent="0.3">
      <c r="A515" s="41"/>
      <c r="B515" s="31"/>
      <c r="C515" s="32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2"/>
      <c r="AA515" s="6"/>
    </row>
    <row r="516" spans="1:27" ht="13.5" customHeight="1" x14ac:dyDescent="0.3">
      <c r="A516" s="41"/>
      <c r="B516" s="31"/>
      <c r="C516" s="32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2"/>
      <c r="AA516" s="6"/>
    </row>
    <row r="517" spans="1:27" ht="13.5" customHeight="1" x14ac:dyDescent="0.3">
      <c r="A517" s="41"/>
      <c r="B517" s="31"/>
      <c r="C517" s="32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2"/>
      <c r="AA517" s="6"/>
    </row>
    <row r="518" spans="1:27" ht="13.5" customHeight="1" x14ac:dyDescent="0.3">
      <c r="A518" s="41"/>
      <c r="B518" s="31"/>
      <c r="C518" s="32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2"/>
      <c r="AA518" s="6"/>
    </row>
    <row r="519" spans="1:27" ht="13.5" customHeight="1" x14ac:dyDescent="0.3">
      <c r="A519" s="41"/>
      <c r="B519" s="31"/>
      <c r="C519" s="32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2"/>
      <c r="AA519" s="6"/>
    </row>
    <row r="520" spans="1:27" ht="13.5" customHeight="1" x14ac:dyDescent="0.3">
      <c r="A520" s="41"/>
      <c r="B520" s="31"/>
      <c r="C520" s="32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2"/>
      <c r="AA520" s="6"/>
    </row>
    <row r="521" spans="1:27" ht="13.5" customHeight="1" x14ac:dyDescent="0.3">
      <c r="A521" s="41"/>
      <c r="B521" s="31"/>
      <c r="C521" s="32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2"/>
      <c r="AA521" s="6"/>
    </row>
    <row r="522" spans="1:27" ht="13.5" customHeight="1" x14ac:dyDescent="0.3">
      <c r="A522" s="41"/>
      <c r="B522" s="31"/>
      <c r="C522" s="32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2"/>
      <c r="AA522" s="6"/>
    </row>
    <row r="523" spans="1:27" ht="13.5" customHeight="1" x14ac:dyDescent="0.3">
      <c r="A523" s="41"/>
      <c r="B523" s="31"/>
      <c r="C523" s="32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2"/>
      <c r="AA523" s="6"/>
    </row>
    <row r="524" spans="1:27" ht="13.5" customHeight="1" x14ac:dyDescent="0.3">
      <c r="A524" s="41"/>
      <c r="B524" s="31"/>
      <c r="C524" s="32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2"/>
      <c r="AA524" s="6"/>
    </row>
    <row r="525" spans="1:27" ht="13.5" customHeight="1" x14ac:dyDescent="0.3">
      <c r="A525" s="41"/>
      <c r="B525" s="31"/>
      <c r="C525" s="32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2"/>
      <c r="AA525" s="6"/>
    </row>
    <row r="526" spans="1:27" ht="13.5" customHeight="1" x14ac:dyDescent="0.3">
      <c r="A526" s="41"/>
      <c r="B526" s="31"/>
      <c r="C526" s="32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2"/>
      <c r="AA526" s="6"/>
    </row>
    <row r="527" spans="1:27" ht="13.5" customHeight="1" x14ac:dyDescent="0.3">
      <c r="A527" s="41"/>
      <c r="B527" s="31"/>
      <c r="C527" s="32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2"/>
      <c r="AA527" s="6"/>
    </row>
    <row r="528" spans="1:27" ht="13.5" customHeight="1" x14ac:dyDescent="0.3">
      <c r="A528" s="41"/>
      <c r="B528" s="31"/>
      <c r="C528" s="32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2"/>
      <c r="AA528" s="6"/>
    </row>
    <row r="529" spans="1:27" ht="13.5" customHeight="1" x14ac:dyDescent="0.3">
      <c r="A529" s="41"/>
      <c r="B529" s="31"/>
      <c r="C529" s="32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2"/>
      <c r="AA529" s="6"/>
    </row>
    <row r="530" spans="1:27" ht="13.5" customHeight="1" x14ac:dyDescent="0.3">
      <c r="A530" s="41"/>
      <c r="B530" s="31"/>
      <c r="C530" s="32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2"/>
      <c r="AA530" s="6"/>
    </row>
    <row r="531" spans="1:27" ht="13.5" customHeight="1" x14ac:dyDescent="0.3">
      <c r="A531" s="41"/>
      <c r="B531" s="31"/>
      <c r="C531" s="32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2"/>
      <c r="AA531" s="6"/>
    </row>
    <row r="532" spans="1:27" ht="13.5" customHeight="1" x14ac:dyDescent="0.3">
      <c r="A532" s="41"/>
      <c r="B532" s="31"/>
      <c r="C532" s="32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2"/>
      <c r="AA532" s="6"/>
    </row>
    <row r="533" spans="1:27" ht="13.5" customHeight="1" x14ac:dyDescent="0.3">
      <c r="A533" s="41"/>
      <c r="B533" s="31"/>
      <c r="C533" s="32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2"/>
      <c r="AA533" s="6"/>
    </row>
    <row r="534" spans="1:27" ht="13.5" customHeight="1" x14ac:dyDescent="0.3">
      <c r="A534" s="41"/>
      <c r="B534" s="31"/>
      <c r="C534" s="32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2"/>
      <c r="AA534" s="6"/>
    </row>
    <row r="535" spans="1:27" ht="13.5" customHeight="1" x14ac:dyDescent="0.3">
      <c r="A535" s="41"/>
      <c r="B535" s="31"/>
      <c r="C535" s="32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2"/>
      <c r="AA535" s="6"/>
    </row>
    <row r="536" spans="1:27" ht="13.5" customHeight="1" x14ac:dyDescent="0.3">
      <c r="A536" s="41"/>
      <c r="B536" s="31"/>
      <c r="C536" s="32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2"/>
      <c r="AA536" s="6"/>
    </row>
    <row r="537" spans="1:27" ht="13.5" customHeight="1" x14ac:dyDescent="0.3">
      <c r="A537" s="41"/>
      <c r="B537" s="31"/>
      <c r="C537" s="32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2"/>
      <c r="AA537" s="6"/>
    </row>
    <row r="538" spans="1:27" ht="13.5" customHeight="1" x14ac:dyDescent="0.3">
      <c r="A538" s="41"/>
      <c r="B538" s="31"/>
      <c r="C538" s="32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2"/>
      <c r="AA538" s="6"/>
    </row>
    <row r="539" spans="1:27" ht="13.5" customHeight="1" x14ac:dyDescent="0.3">
      <c r="A539" s="41"/>
      <c r="B539" s="31"/>
      <c r="C539" s="32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2"/>
      <c r="AA539" s="6"/>
    </row>
    <row r="540" spans="1:27" ht="13.5" customHeight="1" x14ac:dyDescent="0.3">
      <c r="A540" s="41"/>
      <c r="B540" s="31"/>
      <c r="C540" s="32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2"/>
      <c r="AA540" s="6"/>
    </row>
    <row r="541" spans="1:27" ht="13.5" customHeight="1" x14ac:dyDescent="0.3">
      <c r="A541" s="41"/>
      <c r="B541" s="31"/>
      <c r="C541" s="32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2"/>
      <c r="AA541" s="6"/>
    </row>
    <row r="542" spans="1:27" ht="13.5" customHeight="1" x14ac:dyDescent="0.3">
      <c r="A542" s="41"/>
      <c r="B542" s="31"/>
      <c r="C542" s="32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2"/>
      <c r="AA542" s="6"/>
    </row>
    <row r="543" spans="1:27" ht="13.5" customHeight="1" x14ac:dyDescent="0.3">
      <c r="A543" s="41"/>
      <c r="B543" s="31"/>
      <c r="C543" s="32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2"/>
      <c r="AA543" s="6"/>
    </row>
    <row r="544" spans="1:27" ht="13.5" customHeight="1" x14ac:dyDescent="0.3">
      <c r="A544" s="41"/>
      <c r="B544" s="31"/>
      <c r="C544" s="32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2"/>
      <c r="AA544" s="6"/>
    </row>
    <row r="545" spans="1:27" ht="13.5" customHeight="1" x14ac:dyDescent="0.3">
      <c r="A545" s="41"/>
      <c r="B545" s="31"/>
      <c r="C545" s="32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2"/>
      <c r="AA545" s="6"/>
    </row>
    <row r="546" spans="1:27" ht="13.5" customHeight="1" x14ac:dyDescent="0.3">
      <c r="A546" s="41"/>
      <c r="B546" s="31"/>
      <c r="C546" s="32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2"/>
      <c r="AA546" s="6"/>
    </row>
    <row r="547" spans="1:27" ht="13.5" customHeight="1" x14ac:dyDescent="0.3">
      <c r="A547" s="41"/>
      <c r="B547" s="31"/>
      <c r="C547" s="32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2"/>
      <c r="AA547" s="6"/>
    </row>
    <row r="548" spans="1:27" ht="13.5" customHeight="1" x14ac:dyDescent="0.3">
      <c r="A548" s="41"/>
      <c r="B548" s="31"/>
      <c r="C548" s="32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2"/>
      <c r="AA548" s="6"/>
    </row>
    <row r="549" spans="1:27" ht="13.5" customHeight="1" x14ac:dyDescent="0.3">
      <c r="A549" s="41"/>
      <c r="B549" s="31"/>
      <c r="C549" s="32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2"/>
      <c r="AA549" s="6"/>
    </row>
    <row r="550" spans="1:27" ht="13.5" customHeight="1" x14ac:dyDescent="0.3">
      <c r="A550" s="41"/>
      <c r="B550" s="31"/>
      <c r="C550" s="32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2"/>
      <c r="AA550" s="6"/>
    </row>
    <row r="551" spans="1:27" ht="13.5" customHeight="1" x14ac:dyDescent="0.3">
      <c r="A551" s="41"/>
      <c r="B551" s="31"/>
      <c r="C551" s="32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2"/>
      <c r="AA551" s="6"/>
    </row>
    <row r="552" spans="1:27" ht="13.5" customHeight="1" x14ac:dyDescent="0.3">
      <c r="A552" s="41"/>
      <c r="B552" s="31"/>
      <c r="C552" s="32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2"/>
      <c r="AA552" s="6"/>
    </row>
    <row r="553" spans="1:27" ht="13.5" customHeight="1" x14ac:dyDescent="0.3">
      <c r="A553" s="41"/>
      <c r="B553" s="31"/>
      <c r="C553" s="32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2"/>
      <c r="AA553" s="6"/>
    </row>
    <row r="554" spans="1:27" ht="13.5" customHeight="1" x14ac:dyDescent="0.3">
      <c r="A554" s="41"/>
      <c r="B554" s="31"/>
      <c r="C554" s="32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2"/>
      <c r="AA554" s="6"/>
    </row>
    <row r="555" spans="1:27" ht="13.5" customHeight="1" x14ac:dyDescent="0.3">
      <c r="A555" s="41"/>
      <c r="B555" s="31"/>
      <c r="C555" s="32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2"/>
      <c r="AA555" s="6"/>
    </row>
    <row r="556" spans="1:27" ht="13.5" customHeight="1" x14ac:dyDescent="0.3">
      <c r="A556" s="41"/>
      <c r="B556" s="31"/>
      <c r="C556" s="32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2"/>
      <c r="AA556" s="6"/>
    </row>
    <row r="557" spans="1:27" ht="13.5" customHeight="1" x14ac:dyDescent="0.3">
      <c r="A557" s="41"/>
      <c r="B557" s="31"/>
      <c r="C557" s="32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2"/>
      <c r="AA557" s="6"/>
    </row>
    <row r="558" spans="1:27" ht="13.5" customHeight="1" x14ac:dyDescent="0.3">
      <c r="A558" s="41"/>
      <c r="B558" s="31"/>
      <c r="C558" s="32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2"/>
      <c r="AA558" s="6"/>
    </row>
    <row r="559" spans="1:27" ht="13.5" customHeight="1" x14ac:dyDescent="0.3">
      <c r="A559" s="41"/>
      <c r="B559" s="31"/>
      <c r="C559" s="32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2"/>
      <c r="AA559" s="6"/>
    </row>
    <row r="560" spans="1:27" ht="13.5" customHeight="1" x14ac:dyDescent="0.3">
      <c r="A560" s="41"/>
      <c r="B560" s="31"/>
      <c r="C560" s="32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2"/>
      <c r="AA560" s="6"/>
    </row>
    <row r="561" spans="1:27" ht="13.5" customHeight="1" x14ac:dyDescent="0.3">
      <c r="A561" s="41"/>
      <c r="B561" s="31"/>
      <c r="C561" s="32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2"/>
      <c r="AA561" s="6"/>
    </row>
    <row r="562" spans="1:27" ht="13.5" customHeight="1" x14ac:dyDescent="0.3">
      <c r="A562" s="41"/>
      <c r="B562" s="31"/>
      <c r="C562" s="32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2"/>
      <c r="AA562" s="6"/>
    </row>
    <row r="563" spans="1:27" ht="13.5" customHeight="1" x14ac:dyDescent="0.3">
      <c r="A563" s="41"/>
      <c r="B563" s="31"/>
      <c r="C563" s="32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2"/>
      <c r="AA563" s="6"/>
    </row>
    <row r="564" spans="1:27" ht="13.5" customHeight="1" x14ac:dyDescent="0.3">
      <c r="A564" s="41"/>
      <c r="B564" s="31"/>
      <c r="C564" s="32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2"/>
      <c r="AA564" s="6"/>
    </row>
    <row r="565" spans="1:27" ht="13.5" customHeight="1" x14ac:dyDescent="0.3">
      <c r="A565" s="41"/>
      <c r="B565" s="31"/>
      <c r="C565" s="32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2"/>
      <c r="AA565" s="6"/>
    </row>
    <row r="566" spans="1:27" ht="13.5" customHeight="1" x14ac:dyDescent="0.3">
      <c r="A566" s="41"/>
      <c r="B566" s="31"/>
      <c r="C566" s="32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2"/>
      <c r="AA566" s="6"/>
    </row>
    <row r="567" spans="1:27" ht="13.5" customHeight="1" x14ac:dyDescent="0.3">
      <c r="A567" s="41"/>
      <c r="B567" s="31"/>
      <c r="C567" s="32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2"/>
      <c r="AA567" s="6"/>
    </row>
    <row r="568" spans="1:27" ht="13.5" customHeight="1" x14ac:dyDescent="0.3">
      <c r="A568" s="41"/>
      <c r="B568" s="31"/>
      <c r="C568" s="32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2"/>
      <c r="AA568" s="6"/>
    </row>
    <row r="569" spans="1:27" ht="13.5" customHeight="1" x14ac:dyDescent="0.3">
      <c r="A569" s="41"/>
      <c r="B569" s="31"/>
      <c r="C569" s="32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2"/>
      <c r="AA569" s="6"/>
    </row>
    <row r="570" spans="1:27" ht="13.5" customHeight="1" x14ac:dyDescent="0.3">
      <c r="A570" s="41"/>
      <c r="B570" s="31"/>
      <c r="C570" s="32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2"/>
      <c r="AA570" s="6"/>
    </row>
    <row r="571" spans="1:27" ht="13.5" customHeight="1" x14ac:dyDescent="0.3">
      <c r="A571" s="41"/>
      <c r="B571" s="31"/>
      <c r="C571" s="32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2"/>
      <c r="AA571" s="6"/>
    </row>
    <row r="572" spans="1:27" ht="13.5" customHeight="1" x14ac:dyDescent="0.3">
      <c r="A572" s="41"/>
      <c r="B572" s="31"/>
      <c r="C572" s="32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2"/>
      <c r="AA572" s="6"/>
    </row>
    <row r="573" spans="1:27" ht="13.5" customHeight="1" x14ac:dyDescent="0.3">
      <c r="A573" s="41"/>
      <c r="B573" s="31"/>
      <c r="C573" s="32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2"/>
      <c r="AA573" s="6"/>
    </row>
    <row r="574" spans="1:27" ht="13.5" customHeight="1" x14ac:dyDescent="0.3">
      <c r="A574" s="41"/>
      <c r="B574" s="31"/>
      <c r="C574" s="32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2"/>
      <c r="AA574" s="6"/>
    </row>
    <row r="575" spans="1:27" ht="13.5" customHeight="1" x14ac:dyDescent="0.3">
      <c r="A575" s="41"/>
      <c r="B575" s="31"/>
      <c r="C575" s="32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2"/>
      <c r="AA575" s="6"/>
    </row>
    <row r="576" spans="1:27" ht="13.5" customHeight="1" x14ac:dyDescent="0.3">
      <c r="A576" s="41"/>
      <c r="B576" s="31"/>
      <c r="C576" s="32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2"/>
      <c r="AA576" s="6"/>
    </row>
    <row r="577" spans="1:27" ht="13.5" customHeight="1" x14ac:dyDescent="0.3">
      <c r="A577" s="41"/>
      <c r="B577" s="31"/>
      <c r="C577" s="32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2"/>
      <c r="AA577" s="6"/>
    </row>
    <row r="578" spans="1:27" ht="13.5" customHeight="1" x14ac:dyDescent="0.3">
      <c r="A578" s="41"/>
      <c r="B578" s="31"/>
      <c r="C578" s="32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2"/>
      <c r="AA578" s="6"/>
    </row>
    <row r="579" spans="1:27" ht="13.5" customHeight="1" x14ac:dyDescent="0.3">
      <c r="A579" s="41"/>
      <c r="B579" s="31"/>
      <c r="C579" s="32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2"/>
      <c r="AA579" s="6"/>
    </row>
    <row r="580" spans="1:27" ht="13.5" customHeight="1" x14ac:dyDescent="0.3">
      <c r="A580" s="41"/>
      <c r="B580" s="31"/>
      <c r="C580" s="32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2"/>
      <c r="AA580" s="6"/>
    </row>
    <row r="581" spans="1:27" ht="13.5" customHeight="1" x14ac:dyDescent="0.3">
      <c r="A581" s="41"/>
      <c r="B581" s="31"/>
      <c r="C581" s="32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2"/>
      <c r="AA581" s="6"/>
    </row>
    <row r="582" spans="1:27" ht="13.5" customHeight="1" x14ac:dyDescent="0.3">
      <c r="A582" s="41"/>
      <c r="B582" s="31"/>
      <c r="C582" s="32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2"/>
      <c r="AA582" s="6"/>
    </row>
    <row r="583" spans="1:27" ht="13.5" customHeight="1" x14ac:dyDescent="0.3">
      <c r="A583" s="41"/>
      <c r="B583" s="31"/>
      <c r="C583" s="32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2"/>
      <c r="AA583" s="6"/>
    </row>
    <row r="584" spans="1:27" ht="13.5" customHeight="1" x14ac:dyDescent="0.3">
      <c r="A584" s="41"/>
      <c r="B584" s="31"/>
      <c r="C584" s="32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2"/>
      <c r="AA584" s="6"/>
    </row>
    <row r="585" spans="1:27" ht="13.5" customHeight="1" x14ac:dyDescent="0.3">
      <c r="A585" s="41"/>
      <c r="B585" s="31"/>
      <c r="C585" s="32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2"/>
      <c r="AA585" s="6"/>
    </row>
    <row r="586" spans="1:27" ht="13.5" customHeight="1" x14ac:dyDescent="0.3">
      <c r="A586" s="41"/>
      <c r="B586" s="31"/>
      <c r="C586" s="32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2"/>
      <c r="AA586" s="6"/>
    </row>
    <row r="587" spans="1:27" ht="13.5" customHeight="1" x14ac:dyDescent="0.3">
      <c r="A587" s="41"/>
      <c r="B587" s="31"/>
      <c r="C587" s="32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2"/>
      <c r="AA587" s="6"/>
    </row>
    <row r="588" spans="1:27" ht="13.5" customHeight="1" x14ac:dyDescent="0.3">
      <c r="A588" s="41"/>
      <c r="B588" s="31"/>
      <c r="C588" s="32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2"/>
      <c r="AA588" s="6"/>
    </row>
    <row r="589" spans="1:27" ht="13.5" customHeight="1" x14ac:dyDescent="0.3">
      <c r="A589" s="41"/>
      <c r="B589" s="31"/>
      <c r="C589" s="32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2"/>
      <c r="AA589" s="6"/>
    </row>
    <row r="590" spans="1:27" ht="13.5" customHeight="1" x14ac:dyDescent="0.3">
      <c r="A590" s="41"/>
      <c r="B590" s="31"/>
      <c r="C590" s="32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2"/>
      <c r="AA590" s="6"/>
    </row>
    <row r="591" spans="1:27" ht="13.5" customHeight="1" x14ac:dyDescent="0.3">
      <c r="A591" s="41"/>
      <c r="B591" s="31"/>
      <c r="C591" s="32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2"/>
      <c r="AA591" s="6"/>
    </row>
    <row r="592" spans="1:27" ht="13.5" customHeight="1" x14ac:dyDescent="0.3">
      <c r="A592" s="41"/>
      <c r="B592" s="31"/>
      <c r="C592" s="32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2"/>
      <c r="AA592" s="6"/>
    </row>
    <row r="593" spans="1:27" ht="13.5" customHeight="1" x14ac:dyDescent="0.3">
      <c r="A593" s="41"/>
      <c r="B593" s="31"/>
      <c r="C593" s="32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2"/>
      <c r="AA593" s="6"/>
    </row>
    <row r="594" spans="1:27" ht="13.5" customHeight="1" x14ac:dyDescent="0.3">
      <c r="A594" s="41"/>
      <c r="B594" s="31"/>
      <c r="C594" s="32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2"/>
      <c r="AA594" s="6"/>
    </row>
    <row r="595" spans="1:27" ht="13.5" customHeight="1" x14ac:dyDescent="0.3">
      <c r="A595" s="41"/>
      <c r="B595" s="31"/>
      <c r="C595" s="32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2"/>
      <c r="AA595" s="6"/>
    </row>
    <row r="596" spans="1:27" ht="13.5" customHeight="1" x14ac:dyDescent="0.3">
      <c r="A596" s="41"/>
      <c r="B596" s="31"/>
      <c r="C596" s="32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2"/>
      <c r="AA596" s="6"/>
    </row>
    <row r="597" spans="1:27" ht="13.5" customHeight="1" x14ac:dyDescent="0.3">
      <c r="A597" s="41"/>
      <c r="B597" s="31"/>
      <c r="C597" s="32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2"/>
      <c r="AA597" s="6"/>
    </row>
    <row r="598" spans="1:27" ht="13.5" customHeight="1" x14ac:dyDescent="0.3">
      <c r="A598" s="41"/>
      <c r="B598" s="31"/>
      <c r="C598" s="32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2"/>
      <c r="AA598" s="6"/>
    </row>
    <row r="599" spans="1:27" ht="13.5" customHeight="1" x14ac:dyDescent="0.3">
      <c r="A599" s="41"/>
      <c r="B599" s="31"/>
      <c r="C599" s="32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2"/>
      <c r="AA599" s="6"/>
    </row>
    <row r="600" spans="1:27" ht="13.5" customHeight="1" x14ac:dyDescent="0.3">
      <c r="A600" s="41"/>
      <c r="B600" s="31"/>
      <c r="C600" s="32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2"/>
      <c r="AA600" s="6"/>
    </row>
    <row r="601" spans="1:27" ht="13.5" customHeight="1" x14ac:dyDescent="0.3">
      <c r="A601" s="41"/>
      <c r="B601" s="31"/>
      <c r="C601" s="32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2"/>
      <c r="AA601" s="6"/>
    </row>
    <row r="602" spans="1:27" ht="13.5" customHeight="1" x14ac:dyDescent="0.3">
      <c r="A602" s="41"/>
      <c r="B602" s="31"/>
      <c r="C602" s="32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2"/>
      <c r="AA602" s="6"/>
    </row>
    <row r="603" spans="1:27" ht="13.5" customHeight="1" x14ac:dyDescent="0.3">
      <c r="A603" s="41"/>
      <c r="B603" s="31"/>
      <c r="C603" s="32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2"/>
      <c r="AA603" s="6"/>
    </row>
    <row r="604" spans="1:27" ht="13.5" customHeight="1" x14ac:dyDescent="0.3">
      <c r="A604" s="41"/>
      <c r="B604" s="31"/>
      <c r="C604" s="32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2"/>
      <c r="AA604" s="6"/>
    </row>
    <row r="605" spans="1:27" ht="13.5" customHeight="1" x14ac:dyDescent="0.3">
      <c r="A605" s="41"/>
      <c r="B605" s="31"/>
      <c r="C605" s="32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2"/>
      <c r="AA605" s="6"/>
    </row>
    <row r="606" spans="1:27" ht="13.5" customHeight="1" x14ac:dyDescent="0.3">
      <c r="A606" s="41"/>
      <c r="B606" s="31"/>
      <c r="C606" s="32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2"/>
      <c r="AA606" s="6"/>
    </row>
    <row r="607" spans="1:27" ht="13.5" customHeight="1" x14ac:dyDescent="0.3">
      <c r="A607" s="41"/>
      <c r="B607" s="31"/>
      <c r="C607" s="32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2"/>
      <c r="AA607" s="6"/>
    </row>
    <row r="608" spans="1:27" ht="13.5" customHeight="1" x14ac:dyDescent="0.3">
      <c r="A608" s="41"/>
      <c r="B608" s="31"/>
      <c r="C608" s="32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2"/>
      <c r="AA608" s="6"/>
    </row>
    <row r="609" spans="1:27" ht="13.5" customHeight="1" x14ac:dyDescent="0.3">
      <c r="A609" s="41"/>
      <c r="B609" s="31"/>
      <c r="C609" s="32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2"/>
      <c r="AA609" s="6"/>
    </row>
    <row r="610" spans="1:27" ht="13.5" customHeight="1" x14ac:dyDescent="0.3">
      <c r="A610" s="41"/>
      <c r="B610" s="31"/>
      <c r="C610" s="32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2"/>
      <c r="AA610" s="6"/>
    </row>
    <row r="611" spans="1:27" ht="13.5" customHeight="1" x14ac:dyDescent="0.3">
      <c r="A611" s="41"/>
      <c r="B611" s="31"/>
      <c r="C611" s="32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2"/>
      <c r="AA611" s="6"/>
    </row>
    <row r="612" spans="1:27" ht="13.5" customHeight="1" x14ac:dyDescent="0.3">
      <c r="A612" s="41"/>
      <c r="B612" s="31"/>
      <c r="C612" s="32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2"/>
      <c r="AA612" s="6"/>
    </row>
    <row r="613" spans="1:27" ht="13.5" customHeight="1" x14ac:dyDescent="0.3">
      <c r="A613" s="41"/>
      <c r="B613" s="31"/>
      <c r="C613" s="32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2"/>
      <c r="AA613" s="6"/>
    </row>
    <row r="614" spans="1:27" ht="13.5" customHeight="1" x14ac:dyDescent="0.3">
      <c r="A614" s="41"/>
      <c r="B614" s="31"/>
      <c r="C614" s="32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2"/>
      <c r="AA614" s="6"/>
    </row>
    <row r="615" spans="1:27" ht="13.5" customHeight="1" x14ac:dyDescent="0.3">
      <c r="A615" s="41"/>
      <c r="B615" s="31"/>
      <c r="C615" s="32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2"/>
      <c r="AA615" s="6"/>
    </row>
    <row r="616" spans="1:27" ht="13.5" customHeight="1" x14ac:dyDescent="0.3">
      <c r="A616" s="41"/>
      <c r="B616" s="31"/>
      <c r="C616" s="32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2"/>
      <c r="AA616" s="6"/>
    </row>
    <row r="617" spans="1:27" ht="13.5" customHeight="1" x14ac:dyDescent="0.3">
      <c r="A617" s="41"/>
      <c r="B617" s="31"/>
      <c r="C617" s="32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2"/>
      <c r="AA617" s="6"/>
    </row>
    <row r="618" spans="1:27" ht="13.5" customHeight="1" x14ac:dyDescent="0.3">
      <c r="A618" s="41"/>
      <c r="B618" s="31"/>
      <c r="C618" s="32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2"/>
      <c r="AA618" s="6"/>
    </row>
    <row r="619" spans="1:27" ht="13.5" customHeight="1" x14ac:dyDescent="0.3">
      <c r="A619" s="41"/>
      <c r="B619" s="31"/>
      <c r="C619" s="32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2"/>
      <c r="AA619" s="6"/>
    </row>
    <row r="620" spans="1:27" ht="13.5" customHeight="1" x14ac:dyDescent="0.3">
      <c r="A620" s="41"/>
      <c r="B620" s="31"/>
      <c r="C620" s="32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2"/>
      <c r="AA620" s="6"/>
    </row>
    <row r="621" spans="1:27" ht="13.5" customHeight="1" x14ac:dyDescent="0.3">
      <c r="A621" s="41"/>
      <c r="B621" s="31"/>
      <c r="C621" s="32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2"/>
      <c r="AA621" s="6"/>
    </row>
    <row r="622" spans="1:27" ht="13.5" customHeight="1" x14ac:dyDescent="0.3">
      <c r="A622" s="41"/>
      <c r="B622" s="31"/>
      <c r="C622" s="32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2"/>
      <c r="AA622" s="6"/>
    </row>
    <row r="623" spans="1:27" ht="13.5" customHeight="1" x14ac:dyDescent="0.3">
      <c r="A623" s="41"/>
      <c r="B623" s="31"/>
      <c r="C623" s="32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2"/>
      <c r="AA623" s="6"/>
    </row>
    <row r="624" spans="1:27" ht="13.5" customHeight="1" x14ac:dyDescent="0.3">
      <c r="A624" s="41"/>
      <c r="B624" s="31"/>
      <c r="C624" s="32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2"/>
      <c r="AA624" s="6"/>
    </row>
    <row r="625" spans="1:27" ht="13.5" customHeight="1" x14ac:dyDescent="0.3">
      <c r="A625" s="41"/>
      <c r="B625" s="31"/>
      <c r="C625" s="32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2"/>
      <c r="AA625" s="6"/>
    </row>
    <row r="626" spans="1:27" ht="13.5" customHeight="1" x14ac:dyDescent="0.3">
      <c r="A626" s="41"/>
      <c r="B626" s="31"/>
      <c r="C626" s="32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2"/>
      <c r="AA626" s="6"/>
    </row>
    <row r="627" spans="1:27" ht="13.5" customHeight="1" x14ac:dyDescent="0.3">
      <c r="A627" s="41"/>
      <c r="B627" s="31"/>
      <c r="C627" s="32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2"/>
      <c r="AA627" s="6"/>
    </row>
    <row r="628" spans="1:27" ht="13.5" customHeight="1" x14ac:dyDescent="0.3">
      <c r="A628" s="41"/>
      <c r="B628" s="31"/>
      <c r="C628" s="32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2"/>
      <c r="AA628" s="6"/>
    </row>
    <row r="629" spans="1:27" ht="13.5" customHeight="1" x14ac:dyDescent="0.3">
      <c r="A629" s="41"/>
      <c r="B629" s="31"/>
      <c r="C629" s="32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2"/>
      <c r="AA629" s="6"/>
    </row>
    <row r="630" spans="1:27" ht="13.5" customHeight="1" x14ac:dyDescent="0.3">
      <c r="A630" s="41"/>
      <c r="B630" s="31"/>
      <c r="C630" s="32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2"/>
      <c r="AA630" s="6"/>
    </row>
    <row r="631" spans="1:27" ht="13.5" customHeight="1" x14ac:dyDescent="0.3">
      <c r="A631" s="41"/>
      <c r="B631" s="31"/>
      <c r="C631" s="32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2"/>
      <c r="AA631" s="6"/>
    </row>
    <row r="632" spans="1:27" ht="13.5" customHeight="1" x14ac:dyDescent="0.3">
      <c r="A632" s="41"/>
      <c r="B632" s="31"/>
      <c r="C632" s="32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2"/>
      <c r="AA632" s="6"/>
    </row>
    <row r="633" spans="1:27" ht="13.5" customHeight="1" x14ac:dyDescent="0.3">
      <c r="A633" s="41"/>
      <c r="B633" s="31"/>
      <c r="C633" s="32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2"/>
      <c r="AA633" s="6"/>
    </row>
    <row r="634" spans="1:27" ht="13.5" customHeight="1" x14ac:dyDescent="0.3">
      <c r="A634" s="41"/>
      <c r="B634" s="31"/>
      <c r="C634" s="32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2"/>
      <c r="AA634" s="6"/>
    </row>
    <row r="635" spans="1:27" ht="13.5" customHeight="1" x14ac:dyDescent="0.3">
      <c r="A635" s="41"/>
      <c r="B635" s="31"/>
      <c r="C635" s="32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2"/>
      <c r="AA635" s="6"/>
    </row>
    <row r="636" spans="1:27" ht="13.5" customHeight="1" x14ac:dyDescent="0.3">
      <c r="A636" s="41"/>
      <c r="B636" s="31"/>
      <c r="C636" s="32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2"/>
      <c r="AA636" s="6"/>
    </row>
    <row r="637" spans="1:27" ht="13.5" customHeight="1" x14ac:dyDescent="0.3">
      <c r="A637" s="41"/>
      <c r="B637" s="31"/>
      <c r="C637" s="32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2"/>
      <c r="AA637" s="6"/>
    </row>
    <row r="638" spans="1:27" ht="13.5" customHeight="1" x14ac:dyDescent="0.3">
      <c r="A638" s="41"/>
      <c r="B638" s="31"/>
      <c r="C638" s="32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2"/>
      <c r="AA638" s="6"/>
    </row>
    <row r="639" spans="1:27" ht="13.5" customHeight="1" x14ac:dyDescent="0.3">
      <c r="A639" s="41"/>
      <c r="B639" s="31"/>
      <c r="C639" s="32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2"/>
      <c r="AA639" s="6"/>
    </row>
    <row r="640" spans="1:27" ht="13.5" customHeight="1" x14ac:dyDescent="0.3">
      <c r="A640" s="41"/>
      <c r="B640" s="31"/>
      <c r="C640" s="32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2"/>
      <c r="AA640" s="6"/>
    </row>
    <row r="641" spans="1:27" ht="13.5" customHeight="1" x14ac:dyDescent="0.3">
      <c r="A641" s="41"/>
      <c r="B641" s="31"/>
      <c r="C641" s="32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2"/>
      <c r="AA641" s="6"/>
    </row>
    <row r="642" spans="1:27" ht="13.5" customHeight="1" x14ac:dyDescent="0.3">
      <c r="A642" s="41"/>
      <c r="B642" s="31"/>
      <c r="C642" s="32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2"/>
      <c r="AA642" s="6"/>
    </row>
    <row r="643" spans="1:27" ht="13.5" customHeight="1" x14ac:dyDescent="0.3">
      <c r="A643" s="41"/>
      <c r="B643" s="31"/>
      <c r="C643" s="32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2"/>
      <c r="AA643" s="6"/>
    </row>
    <row r="644" spans="1:27" ht="13.5" customHeight="1" x14ac:dyDescent="0.3">
      <c r="A644" s="41"/>
      <c r="B644" s="31"/>
      <c r="C644" s="32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2"/>
      <c r="AA644" s="6"/>
    </row>
    <row r="645" spans="1:27" ht="13.5" customHeight="1" x14ac:dyDescent="0.3">
      <c r="A645" s="41"/>
      <c r="B645" s="31"/>
      <c r="C645" s="32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2"/>
      <c r="AA645" s="6"/>
    </row>
    <row r="646" spans="1:27" ht="13.5" customHeight="1" x14ac:dyDescent="0.3">
      <c r="A646" s="41"/>
      <c r="B646" s="31"/>
      <c r="C646" s="32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2"/>
      <c r="AA646" s="6"/>
    </row>
    <row r="647" spans="1:27" ht="13.5" customHeight="1" x14ac:dyDescent="0.3">
      <c r="A647" s="41"/>
      <c r="B647" s="31"/>
      <c r="C647" s="32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2"/>
      <c r="AA647" s="6"/>
    </row>
    <row r="648" spans="1:27" ht="13.5" customHeight="1" x14ac:dyDescent="0.3">
      <c r="A648" s="41"/>
      <c r="B648" s="31"/>
      <c r="C648" s="32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2"/>
      <c r="AA648" s="6"/>
    </row>
    <row r="649" spans="1:27" ht="13.5" customHeight="1" x14ac:dyDescent="0.3">
      <c r="A649" s="41"/>
      <c r="B649" s="31"/>
      <c r="C649" s="32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2"/>
      <c r="AA649" s="6"/>
    </row>
    <row r="650" spans="1:27" ht="13.5" customHeight="1" x14ac:dyDescent="0.3">
      <c r="A650" s="41"/>
      <c r="B650" s="31"/>
      <c r="C650" s="32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2"/>
      <c r="AA650" s="6"/>
    </row>
    <row r="651" spans="1:27" ht="13.5" customHeight="1" x14ac:dyDescent="0.3">
      <c r="A651" s="41"/>
      <c r="B651" s="31"/>
      <c r="C651" s="32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2"/>
      <c r="AA651" s="6"/>
    </row>
    <row r="652" spans="1:27" ht="13.5" customHeight="1" x14ac:dyDescent="0.3">
      <c r="A652" s="41"/>
      <c r="B652" s="31"/>
      <c r="C652" s="32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2"/>
      <c r="AA652" s="6"/>
    </row>
    <row r="653" spans="1:27" ht="13.5" customHeight="1" x14ac:dyDescent="0.3">
      <c r="A653" s="41"/>
      <c r="B653" s="31"/>
      <c r="C653" s="32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2"/>
      <c r="AA653" s="6"/>
    </row>
    <row r="654" spans="1:27" ht="13.5" customHeight="1" x14ac:dyDescent="0.3">
      <c r="A654" s="41"/>
      <c r="B654" s="31"/>
      <c r="C654" s="32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2"/>
      <c r="AA654" s="6"/>
    </row>
    <row r="655" spans="1:27" ht="13.5" customHeight="1" x14ac:dyDescent="0.3">
      <c r="A655" s="41"/>
      <c r="B655" s="31"/>
      <c r="C655" s="32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2"/>
      <c r="AA655" s="6"/>
    </row>
    <row r="656" spans="1:27" ht="13.5" customHeight="1" x14ac:dyDescent="0.3">
      <c r="A656" s="41"/>
      <c r="B656" s="31"/>
      <c r="C656" s="32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2"/>
      <c r="AA656" s="6"/>
    </row>
    <row r="657" spans="1:27" ht="13.5" customHeight="1" x14ac:dyDescent="0.3">
      <c r="A657" s="41"/>
      <c r="B657" s="31"/>
      <c r="C657" s="32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2"/>
      <c r="AA657" s="6"/>
    </row>
    <row r="658" spans="1:27" ht="13.5" customHeight="1" x14ac:dyDescent="0.3">
      <c r="A658" s="41"/>
      <c r="B658" s="31"/>
      <c r="C658" s="32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2"/>
      <c r="AA658" s="6"/>
    </row>
    <row r="659" spans="1:27" ht="13.5" customHeight="1" x14ac:dyDescent="0.3">
      <c r="A659" s="41"/>
      <c r="B659" s="31"/>
      <c r="C659" s="32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2"/>
      <c r="AA659" s="6"/>
    </row>
    <row r="660" spans="1:27" ht="13.5" customHeight="1" x14ac:dyDescent="0.3">
      <c r="A660" s="41"/>
      <c r="B660" s="31"/>
      <c r="C660" s="32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2"/>
      <c r="AA660" s="6"/>
    </row>
    <row r="661" spans="1:27" ht="13.5" customHeight="1" x14ac:dyDescent="0.3">
      <c r="A661" s="41"/>
      <c r="B661" s="31"/>
      <c r="C661" s="32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2"/>
      <c r="AA661" s="6"/>
    </row>
    <row r="662" spans="1:27" ht="13.5" customHeight="1" x14ac:dyDescent="0.3">
      <c r="A662" s="41"/>
      <c r="B662" s="31"/>
      <c r="C662" s="32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2"/>
      <c r="AA662" s="6"/>
    </row>
    <row r="663" spans="1:27" ht="13.5" customHeight="1" x14ac:dyDescent="0.3">
      <c r="A663" s="41"/>
      <c r="B663" s="31"/>
      <c r="C663" s="32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2"/>
      <c r="AA663" s="6"/>
    </row>
    <row r="664" spans="1:27" ht="13.5" customHeight="1" x14ac:dyDescent="0.3">
      <c r="A664" s="41"/>
      <c r="B664" s="31"/>
      <c r="C664" s="32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2"/>
      <c r="AA664" s="6"/>
    </row>
    <row r="665" spans="1:27" ht="13.5" customHeight="1" x14ac:dyDescent="0.3">
      <c r="A665" s="41"/>
      <c r="B665" s="31"/>
      <c r="C665" s="32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2"/>
      <c r="AA665" s="6"/>
    </row>
    <row r="666" spans="1:27" ht="13.5" customHeight="1" x14ac:dyDescent="0.3">
      <c r="A666" s="41"/>
      <c r="B666" s="31"/>
      <c r="C666" s="32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2"/>
      <c r="AA666" s="6"/>
    </row>
    <row r="667" spans="1:27" ht="13.5" customHeight="1" x14ac:dyDescent="0.3">
      <c r="A667" s="41"/>
      <c r="B667" s="31"/>
      <c r="C667" s="32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2"/>
      <c r="AA667" s="6"/>
    </row>
    <row r="668" spans="1:27" ht="13.5" customHeight="1" x14ac:dyDescent="0.3">
      <c r="A668" s="41"/>
      <c r="B668" s="31"/>
      <c r="C668" s="32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2"/>
      <c r="AA668" s="6"/>
    </row>
    <row r="669" spans="1:27" ht="13.5" customHeight="1" x14ac:dyDescent="0.3">
      <c r="A669" s="41"/>
      <c r="B669" s="31"/>
      <c r="C669" s="32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2"/>
      <c r="AA669" s="6"/>
    </row>
    <row r="670" spans="1:27" ht="13.5" customHeight="1" x14ac:dyDescent="0.3">
      <c r="A670" s="41"/>
      <c r="B670" s="31"/>
      <c r="C670" s="32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2"/>
      <c r="AA670" s="6"/>
    </row>
    <row r="671" spans="1:27" ht="13.5" customHeight="1" x14ac:dyDescent="0.3">
      <c r="A671" s="41"/>
      <c r="B671" s="31"/>
      <c r="C671" s="32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2"/>
      <c r="AA671" s="6"/>
    </row>
    <row r="672" spans="1:27" ht="13.5" customHeight="1" x14ac:dyDescent="0.3">
      <c r="A672" s="41"/>
      <c r="B672" s="31"/>
      <c r="C672" s="32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2"/>
      <c r="AA672" s="6"/>
    </row>
    <row r="673" spans="1:27" ht="13.5" customHeight="1" x14ac:dyDescent="0.3">
      <c r="A673" s="41"/>
      <c r="B673" s="31"/>
      <c r="C673" s="32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2"/>
      <c r="AA673" s="6"/>
    </row>
    <row r="674" spans="1:27" ht="13.5" customHeight="1" x14ac:dyDescent="0.3">
      <c r="A674" s="41"/>
      <c r="B674" s="31"/>
      <c r="C674" s="32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2"/>
      <c r="AA674" s="6"/>
    </row>
    <row r="675" spans="1:27" ht="13.5" customHeight="1" x14ac:dyDescent="0.3">
      <c r="A675" s="41"/>
      <c r="B675" s="31"/>
      <c r="C675" s="32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2"/>
      <c r="AA675" s="6"/>
    </row>
    <row r="676" spans="1:27" ht="13.5" customHeight="1" x14ac:dyDescent="0.3">
      <c r="A676" s="41"/>
      <c r="B676" s="31"/>
      <c r="C676" s="32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2"/>
      <c r="AA676" s="6"/>
    </row>
    <row r="677" spans="1:27" ht="13.5" customHeight="1" x14ac:dyDescent="0.3">
      <c r="A677" s="41"/>
      <c r="B677" s="31"/>
      <c r="C677" s="32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2"/>
      <c r="AA677" s="6"/>
    </row>
    <row r="678" spans="1:27" ht="13.5" customHeight="1" x14ac:dyDescent="0.3">
      <c r="A678" s="41"/>
      <c r="B678" s="31"/>
      <c r="C678" s="32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2"/>
      <c r="AA678" s="6"/>
    </row>
    <row r="679" spans="1:27" ht="13.5" customHeight="1" x14ac:dyDescent="0.3">
      <c r="A679" s="41"/>
      <c r="B679" s="31"/>
      <c r="C679" s="32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2"/>
      <c r="AA679" s="6"/>
    </row>
    <row r="680" spans="1:27" ht="13.5" customHeight="1" x14ac:dyDescent="0.3">
      <c r="A680" s="41"/>
      <c r="B680" s="31"/>
      <c r="C680" s="32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2"/>
      <c r="AA680" s="6"/>
    </row>
    <row r="681" spans="1:27" ht="13.5" customHeight="1" x14ac:dyDescent="0.3">
      <c r="A681" s="41"/>
      <c r="B681" s="31"/>
      <c r="C681" s="32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2"/>
      <c r="AA681" s="6"/>
    </row>
    <row r="682" spans="1:27" ht="13.5" customHeight="1" x14ac:dyDescent="0.3">
      <c r="A682" s="41"/>
      <c r="B682" s="31"/>
      <c r="C682" s="32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2"/>
      <c r="AA682" s="6"/>
    </row>
    <row r="683" spans="1:27" ht="13.5" customHeight="1" x14ac:dyDescent="0.3">
      <c r="A683" s="41"/>
      <c r="B683" s="31"/>
      <c r="C683" s="32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2"/>
      <c r="AA683" s="6"/>
    </row>
    <row r="684" spans="1:27" ht="13.5" customHeight="1" x14ac:dyDescent="0.3">
      <c r="A684" s="41"/>
      <c r="B684" s="31"/>
      <c r="C684" s="32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2"/>
      <c r="AA684" s="6"/>
    </row>
    <row r="685" spans="1:27" ht="13.5" customHeight="1" x14ac:dyDescent="0.3">
      <c r="A685" s="41"/>
      <c r="B685" s="31"/>
      <c r="C685" s="32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2"/>
      <c r="AA685" s="6"/>
    </row>
    <row r="686" spans="1:27" ht="13.5" customHeight="1" x14ac:dyDescent="0.3">
      <c r="A686" s="41"/>
      <c r="B686" s="31"/>
      <c r="C686" s="32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2"/>
      <c r="AA686" s="6"/>
    </row>
    <row r="687" spans="1:27" ht="13.5" customHeight="1" x14ac:dyDescent="0.3">
      <c r="A687" s="41"/>
      <c r="B687" s="31"/>
      <c r="C687" s="32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2"/>
      <c r="AA687" s="6"/>
    </row>
    <row r="688" spans="1:27" ht="13.5" customHeight="1" x14ac:dyDescent="0.3">
      <c r="A688" s="41"/>
      <c r="B688" s="31"/>
      <c r="C688" s="32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2"/>
      <c r="AA688" s="6"/>
    </row>
    <row r="689" spans="1:27" ht="13.5" customHeight="1" x14ac:dyDescent="0.3">
      <c r="A689" s="41"/>
      <c r="B689" s="31"/>
      <c r="C689" s="32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2"/>
      <c r="AA689" s="6"/>
    </row>
    <row r="690" spans="1:27" ht="13.5" customHeight="1" x14ac:dyDescent="0.3">
      <c r="A690" s="41"/>
      <c r="B690" s="31"/>
      <c r="C690" s="32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2"/>
      <c r="AA690" s="6"/>
    </row>
    <row r="691" spans="1:27" ht="13.5" customHeight="1" x14ac:dyDescent="0.3">
      <c r="A691" s="41"/>
      <c r="B691" s="31"/>
      <c r="C691" s="32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2"/>
      <c r="AA691" s="6"/>
    </row>
    <row r="692" spans="1:27" ht="13.5" customHeight="1" x14ac:dyDescent="0.3">
      <c r="A692" s="41"/>
      <c r="B692" s="31"/>
      <c r="C692" s="32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2"/>
      <c r="AA692" s="6"/>
    </row>
    <row r="693" spans="1:27" ht="13.5" customHeight="1" x14ac:dyDescent="0.3">
      <c r="A693" s="41"/>
      <c r="B693" s="31"/>
      <c r="C693" s="32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2"/>
      <c r="AA693" s="6"/>
    </row>
    <row r="694" spans="1:27" ht="13.5" customHeight="1" x14ac:dyDescent="0.3">
      <c r="A694" s="41"/>
      <c r="B694" s="31"/>
      <c r="C694" s="32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2"/>
      <c r="AA694" s="6"/>
    </row>
    <row r="695" spans="1:27" ht="13.5" customHeight="1" x14ac:dyDescent="0.3">
      <c r="A695" s="41"/>
      <c r="B695" s="31"/>
      <c r="C695" s="32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2"/>
      <c r="AA695" s="6"/>
    </row>
    <row r="696" spans="1:27" ht="13.5" customHeight="1" x14ac:dyDescent="0.3">
      <c r="A696" s="41"/>
      <c r="B696" s="31"/>
      <c r="C696" s="32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2"/>
      <c r="AA696" s="6"/>
    </row>
    <row r="697" spans="1:27" ht="13.5" customHeight="1" x14ac:dyDescent="0.3">
      <c r="A697" s="41"/>
      <c r="B697" s="31"/>
      <c r="C697" s="32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2"/>
      <c r="AA697" s="6"/>
    </row>
    <row r="698" spans="1:27" ht="13.5" customHeight="1" x14ac:dyDescent="0.3">
      <c r="A698" s="41"/>
      <c r="B698" s="31"/>
      <c r="C698" s="32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2"/>
      <c r="AA698" s="6"/>
    </row>
    <row r="699" spans="1:27" ht="13.5" customHeight="1" x14ac:dyDescent="0.3">
      <c r="A699" s="41"/>
      <c r="B699" s="31"/>
      <c r="C699" s="32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2"/>
      <c r="AA699" s="6"/>
    </row>
    <row r="700" spans="1:27" ht="13.5" customHeight="1" x14ac:dyDescent="0.3">
      <c r="A700" s="41"/>
      <c r="B700" s="31"/>
      <c r="C700" s="32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2"/>
      <c r="AA700" s="6"/>
    </row>
    <row r="701" spans="1:27" ht="13.5" customHeight="1" x14ac:dyDescent="0.3">
      <c r="A701" s="41"/>
      <c r="B701" s="31"/>
      <c r="C701" s="32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2"/>
      <c r="AA701" s="6"/>
    </row>
    <row r="702" spans="1:27" ht="13.5" customHeight="1" x14ac:dyDescent="0.3">
      <c r="A702" s="41"/>
      <c r="B702" s="31"/>
      <c r="C702" s="32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2"/>
      <c r="AA702" s="6"/>
    </row>
    <row r="703" spans="1:27" ht="13.5" customHeight="1" x14ac:dyDescent="0.3">
      <c r="A703" s="41"/>
      <c r="B703" s="31"/>
      <c r="C703" s="32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2"/>
      <c r="AA703" s="6"/>
    </row>
    <row r="704" spans="1:27" ht="13.5" customHeight="1" x14ac:dyDescent="0.3">
      <c r="A704" s="41"/>
      <c r="B704" s="31"/>
      <c r="C704" s="32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2"/>
      <c r="AA704" s="6"/>
    </row>
    <row r="705" spans="1:27" ht="13.5" customHeight="1" x14ac:dyDescent="0.3">
      <c r="A705" s="41"/>
      <c r="B705" s="31"/>
      <c r="C705" s="32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2"/>
      <c r="AA705" s="6"/>
    </row>
    <row r="706" spans="1:27" ht="13.5" customHeight="1" x14ac:dyDescent="0.3">
      <c r="A706" s="41"/>
      <c r="B706" s="31"/>
      <c r="C706" s="32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2"/>
      <c r="AA706" s="6"/>
    </row>
    <row r="707" spans="1:27" ht="13.5" customHeight="1" x14ac:dyDescent="0.3">
      <c r="A707" s="41"/>
      <c r="B707" s="31"/>
      <c r="C707" s="32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2"/>
      <c r="AA707" s="6"/>
    </row>
    <row r="708" spans="1:27" ht="13.5" customHeight="1" x14ac:dyDescent="0.3">
      <c r="A708" s="41"/>
      <c r="B708" s="31"/>
      <c r="C708" s="32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2"/>
      <c r="AA708" s="6"/>
    </row>
    <row r="709" spans="1:27" ht="13.5" customHeight="1" x14ac:dyDescent="0.3">
      <c r="A709" s="41"/>
      <c r="B709" s="31"/>
      <c r="C709" s="32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2"/>
      <c r="AA709" s="6"/>
    </row>
    <row r="710" spans="1:27" ht="13.5" customHeight="1" x14ac:dyDescent="0.3">
      <c r="A710" s="41"/>
      <c r="B710" s="31"/>
      <c r="C710" s="32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2"/>
      <c r="AA710" s="6"/>
    </row>
    <row r="711" spans="1:27" ht="13.5" customHeight="1" x14ac:dyDescent="0.3">
      <c r="A711" s="41"/>
      <c r="B711" s="31"/>
      <c r="C711" s="32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2"/>
      <c r="AA711" s="6"/>
    </row>
    <row r="712" spans="1:27" ht="13.5" customHeight="1" x14ac:dyDescent="0.3">
      <c r="A712" s="41"/>
      <c r="B712" s="31"/>
      <c r="C712" s="32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2"/>
      <c r="AA712" s="6"/>
    </row>
    <row r="713" spans="1:27" ht="13.5" customHeight="1" x14ac:dyDescent="0.3">
      <c r="A713" s="41"/>
      <c r="B713" s="31"/>
      <c r="C713" s="32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2"/>
      <c r="AA713" s="6"/>
    </row>
    <row r="714" spans="1:27" ht="13.5" customHeight="1" x14ac:dyDescent="0.3">
      <c r="A714" s="41"/>
      <c r="B714" s="31"/>
      <c r="C714" s="32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2"/>
      <c r="AA714" s="6"/>
    </row>
    <row r="715" spans="1:27" ht="13.5" customHeight="1" x14ac:dyDescent="0.3">
      <c r="A715" s="41"/>
      <c r="B715" s="31"/>
      <c r="C715" s="32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2"/>
      <c r="AA715" s="6"/>
    </row>
    <row r="716" spans="1:27" ht="13.5" customHeight="1" x14ac:dyDescent="0.3">
      <c r="A716" s="41"/>
      <c r="B716" s="31"/>
      <c r="C716" s="32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2"/>
      <c r="AA716" s="6"/>
    </row>
    <row r="717" spans="1:27" ht="13.5" customHeight="1" x14ac:dyDescent="0.3">
      <c r="A717" s="41"/>
      <c r="B717" s="31"/>
      <c r="C717" s="32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2"/>
      <c r="AA717" s="6"/>
    </row>
    <row r="718" spans="1:27" ht="13.5" customHeight="1" x14ac:dyDescent="0.3">
      <c r="A718" s="41"/>
      <c r="B718" s="31"/>
      <c r="C718" s="32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2"/>
      <c r="AA718" s="6"/>
    </row>
    <row r="719" spans="1:27" ht="13.5" customHeight="1" x14ac:dyDescent="0.3">
      <c r="A719" s="41"/>
      <c r="B719" s="31"/>
      <c r="C719" s="32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2"/>
      <c r="AA719" s="6"/>
    </row>
    <row r="720" spans="1:27" ht="13.5" customHeight="1" x14ac:dyDescent="0.3">
      <c r="A720" s="41"/>
      <c r="B720" s="31"/>
      <c r="C720" s="32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2"/>
      <c r="AA720" s="6"/>
    </row>
    <row r="721" spans="1:27" ht="13.5" customHeight="1" x14ac:dyDescent="0.3">
      <c r="A721" s="41"/>
      <c r="B721" s="31"/>
      <c r="C721" s="32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2"/>
      <c r="AA721" s="6"/>
    </row>
    <row r="722" spans="1:27" ht="13.5" customHeight="1" x14ac:dyDescent="0.3">
      <c r="A722" s="41"/>
      <c r="B722" s="31"/>
      <c r="C722" s="32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2"/>
      <c r="AA722" s="6"/>
    </row>
    <row r="723" spans="1:27" ht="13.5" customHeight="1" x14ac:dyDescent="0.3">
      <c r="A723" s="41"/>
      <c r="B723" s="31"/>
      <c r="C723" s="32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2"/>
      <c r="AA723" s="6"/>
    </row>
    <row r="724" spans="1:27" ht="13.5" customHeight="1" x14ac:dyDescent="0.3">
      <c r="A724" s="41"/>
      <c r="B724" s="31"/>
      <c r="C724" s="32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2"/>
      <c r="AA724" s="6"/>
    </row>
    <row r="725" spans="1:27" ht="13.5" customHeight="1" x14ac:dyDescent="0.3">
      <c r="A725" s="41"/>
      <c r="B725" s="31"/>
      <c r="C725" s="32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2"/>
      <c r="AA725" s="6"/>
    </row>
    <row r="726" spans="1:27" ht="13.5" customHeight="1" x14ac:dyDescent="0.3">
      <c r="A726" s="41"/>
      <c r="B726" s="31"/>
      <c r="C726" s="32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2"/>
      <c r="AA726" s="6"/>
    </row>
    <row r="727" spans="1:27" ht="13.5" customHeight="1" x14ac:dyDescent="0.3">
      <c r="A727" s="41"/>
      <c r="B727" s="31"/>
      <c r="C727" s="32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2"/>
      <c r="AA727" s="6"/>
    </row>
    <row r="728" spans="1:27" ht="13.5" customHeight="1" x14ac:dyDescent="0.3">
      <c r="A728" s="41"/>
      <c r="B728" s="31"/>
      <c r="C728" s="32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2"/>
      <c r="AA728" s="6"/>
    </row>
    <row r="729" spans="1:27" ht="13.5" customHeight="1" x14ac:dyDescent="0.3">
      <c r="A729" s="41"/>
      <c r="B729" s="31"/>
      <c r="C729" s="32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2"/>
      <c r="AA729" s="6"/>
    </row>
    <row r="730" spans="1:27" ht="13.5" customHeight="1" x14ac:dyDescent="0.3">
      <c r="A730" s="41"/>
      <c r="B730" s="31"/>
      <c r="C730" s="32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2"/>
      <c r="AA730" s="6"/>
    </row>
    <row r="731" spans="1:27" ht="13.5" customHeight="1" x14ac:dyDescent="0.3">
      <c r="A731" s="41"/>
      <c r="B731" s="31"/>
      <c r="C731" s="32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2"/>
      <c r="AA731" s="6"/>
    </row>
    <row r="732" spans="1:27" ht="13.5" customHeight="1" x14ac:dyDescent="0.3">
      <c r="A732" s="41"/>
      <c r="B732" s="31"/>
      <c r="C732" s="32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2"/>
      <c r="AA732" s="6"/>
    </row>
    <row r="733" spans="1:27" ht="13.5" customHeight="1" x14ac:dyDescent="0.3">
      <c r="A733" s="41"/>
      <c r="B733" s="31"/>
      <c r="C733" s="32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2"/>
      <c r="AA733" s="6"/>
    </row>
    <row r="734" spans="1:27" ht="13.5" customHeight="1" x14ac:dyDescent="0.3">
      <c r="A734" s="41"/>
      <c r="B734" s="31"/>
      <c r="C734" s="32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2"/>
      <c r="AA734" s="6"/>
    </row>
    <row r="735" spans="1:27" ht="13.5" customHeight="1" x14ac:dyDescent="0.3">
      <c r="A735" s="41"/>
      <c r="B735" s="31"/>
      <c r="C735" s="32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2"/>
      <c r="AA735" s="6"/>
    </row>
    <row r="736" spans="1:27" ht="13.5" customHeight="1" x14ac:dyDescent="0.3">
      <c r="A736" s="41"/>
      <c r="B736" s="31"/>
      <c r="C736" s="32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2"/>
      <c r="AA736" s="6"/>
    </row>
    <row r="737" spans="1:27" ht="13.5" customHeight="1" x14ac:dyDescent="0.3">
      <c r="A737" s="41"/>
      <c r="B737" s="31"/>
      <c r="C737" s="32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2"/>
      <c r="AA737" s="6"/>
    </row>
    <row r="738" spans="1:27" ht="13.5" customHeight="1" x14ac:dyDescent="0.3">
      <c r="A738" s="41"/>
      <c r="B738" s="31"/>
      <c r="C738" s="32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2"/>
      <c r="AA738" s="6"/>
    </row>
    <row r="739" spans="1:27" ht="13.5" customHeight="1" x14ac:dyDescent="0.3">
      <c r="A739" s="41"/>
      <c r="B739" s="31"/>
      <c r="C739" s="32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2"/>
      <c r="AA739" s="6"/>
    </row>
    <row r="740" spans="1:27" ht="13.5" customHeight="1" x14ac:dyDescent="0.3">
      <c r="A740" s="41"/>
      <c r="B740" s="31"/>
      <c r="C740" s="32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2"/>
      <c r="AA740" s="6"/>
    </row>
    <row r="741" spans="1:27" ht="13.5" customHeight="1" x14ac:dyDescent="0.3">
      <c r="A741" s="41"/>
      <c r="B741" s="31"/>
      <c r="C741" s="32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2"/>
      <c r="AA741" s="6"/>
    </row>
    <row r="742" spans="1:27" ht="13.5" customHeight="1" x14ac:dyDescent="0.3">
      <c r="A742" s="41"/>
      <c r="B742" s="31"/>
      <c r="C742" s="32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2"/>
      <c r="AA742" s="6"/>
    </row>
    <row r="743" spans="1:27" ht="13.5" customHeight="1" x14ac:dyDescent="0.3">
      <c r="A743" s="41"/>
      <c r="B743" s="31"/>
      <c r="C743" s="32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2"/>
      <c r="AA743" s="6"/>
    </row>
    <row r="744" spans="1:27" ht="13.5" customHeight="1" x14ac:dyDescent="0.3">
      <c r="A744" s="41"/>
      <c r="B744" s="31"/>
      <c r="C744" s="32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2"/>
      <c r="AA744" s="6"/>
    </row>
    <row r="745" spans="1:27" ht="13.5" customHeight="1" x14ac:dyDescent="0.3">
      <c r="A745" s="41"/>
      <c r="B745" s="31"/>
      <c r="C745" s="32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2"/>
      <c r="AA745" s="6"/>
    </row>
    <row r="746" spans="1:27" ht="13.5" customHeight="1" x14ac:dyDescent="0.3">
      <c r="A746" s="41"/>
      <c r="B746" s="31"/>
      <c r="C746" s="32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2"/>
      <c r="AA746" s="6"/>
    </row>
    <row r="747" spans="1:27" ht="13.5" customHeight="1" x14ac:dyDescent="0.3">
      <c r="A747" s="41"/>
      <c r="B747" s="31"/>
      <c r="C747" s="32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2"/>
      <c r="AA747" s="6"/>
    </row>
    <row r="748" spans="1:27" ht="13.5" customHeight="1" x14ac:dyDescent="0.3">
      <c r="A748" s="41"/>
      <c r="B748" s="31"/>
      <c r="C748" s="32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2"/>
      <c r="AA748" s="6"/>
    </row>
    <row r="749" spans="1:27" ht="13.5" customHeight="1" x14ac:dyDescent="0.3">
      <c r="A749" s="41"/>
      <c r="B749" s="31"/>
      <c r="C749" s="32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2"/>
      <c r="AA749" s="6"/>
    </row>
    <row r="750" spans="1:27" ht="13.5" customHeight="1" x14ac:dyDescent="0.3">
      <c r="A750" s="41"/>
      <c r="B750" s="31"/>
      <c r="C750" s="32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2"/>
      <c r="AA750" s="6"/>
    </row>
    <row r="751" spans="1:27" ht="13.5" customHeight="1" x14ac:dyDescent="0.3">
      <c r="A751" s="41"/>
      <c r="B751" s="31"/>
      <c r="C751" s="32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2"/>
      <c r="AA751" s="6"/>
    </row>
    <row r="752" spans="1:27" ht="13.5" customHeight="1" x14ac:dyDescent="0.3">
      <c r="A752" s="41"/>
      <c r="B752" s="31"/>
      <c r="C752" s="32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2"/>
      <c r="AA752" s="6"/>
    </row>
    <row r="753" spans="1:27" ht="13.5" customHeight="1" x14ac:dyDescent="0.3">
      <c r="A753" s="41"/>
      <c r="B753" s="31"/>
      <c r="C753" s="32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2"/>
      <c r="AA753" s="6"/>
    </row>
    <row r="754" spans="1:27" ht="13.5" customHeight="1" x14ac:dyDescent="0.3">
      <c r="A754" s="41"/>
      <c r="B754" s="31"/>
      <c r="C754" s="32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2"/>
      <c r="AA754" s="6"/>
    </row>
    <row r="755" spans="1:27" ht="13.5" customHeight="1" x14ac:dyDescent="0.3">
      <c r="A755" s="41"/>
      <c r="B755" s="31"/>
      <c r="C755" s="32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2"/>
      <c r="AA755" s="6"/>
    </row>
    <row r="756" spans="1:27" ht="13.5" customHeight="1" x14ac:dyDescent="0.3">
      <c r="A756" s="41"/>
      <c r="B756" s="31"/>
      <c r="C756" s="32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2"/>
      <c r="AA756" s="6"/>
    </row>
    <row r="757" spans="1:27" ht="13.5" customHeight="1" x14ac:dyDescent="0.3">
      <c r="A757" s="41"/>
      <c r="B757" s="31"/>
      <c r="C757" s="32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2"/>
      <c r="AA757" s="6"/>
    </row>
    <row r="758" spans="1:27" ht="13.5" customHeight="1" x14ac:dyDescent="0.3">
      <c r="A758" s="41"/>
      <c r="B758" s="31"/>
      <c r="C758" s="32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2"/>
      <c r="AA758" s="6"/>
    </row>
    <row r="759" spans="1:27" ht="13.5" customHeight="1" x14ac:dyDescent="0.3">
      <c r="A759" s="41"/>
      <c r="B759" s="31"/>
      <c r="C759" s="32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2"/>
      <c r="AA759" s="6"/>
    </row>
    <row r="760" spans="1:27" ht="13.5" customHeight="1" x14ac:dyDescent="0.3">
      <c r="A760" s="41"/>
      <c r="B760" s="31"/>
      <c r="C760" s="32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2"/>
      <c r="AA760" s="6"/>
    </row>
    <row r="761" spans="1:27" ht="13.5" customHeight="1" x14ac:dyDescent="0.3">
      <c r="A761" s="41"/>
      <c r="B761" s="31"/>
      <c r="C761" s="32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2"/>
      <c r="AA761" s="6"/>
    </row>
    <row r="762" spans="1:27" ht="13.5" customHeight="1" x14ac:dyDescent="0.3">
      <c r="A762" s="41"/>
      <c r="B762" s="31"/>
      <c r="C762" s="32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2"/>
      <c r="AA762" s="6"/>
    </row>
    <row r="763" spans="1:27" ht="13.5" customHeight="1" x14ac:dyDescent="0.3">
      <c r="A763" s="41"/>
      <c r="B763" s="31"/>
      <c r="C763" s="32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2"/>
      <c r="AA763" s="6"/>
    </row>
    <row r="764" spans="1:27" ht="13.5" customHeight="1" x14ac:dyDescent="0.3">
      <c r="A764" s="41"/>
      <c r="B764" s="31"/>
      <c r="C764" s="32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2"/>
      <c r="AA764" s="6"/>
    </row>
    <row r="765" spans="1:27" ht="13.5" customHeight="1" x14ac:dyDescent="0.3">
      <c r="A765" s="41"/>
      <c r="B765" s="31"/>
      <c r="C765" s="32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2"/>
      <c r="AA765" s="6"/>
    </row>
    <row r="766" spans="1:27" ht="13.5" customHeight="1" x14ac:dyDescent="0.3">
      <c r="A766" s="41"/>
      <c r="B766" s="31"/>
      <c r="C766" s="32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2"/>
      <c r="AA766" s="6"/>
    </row>
    <row r="767" spans="1:27" ht="13.5" customHeight="1" x14ac:dyDescent="0.3">
      <c r="A767" s="41"/>
      <c r="B767" s="31"/>
      <c r="C767" s="32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2"/>
      <c r="AA767" s="6"/>
    </row>
    <row r="768" spans="1:27" ht="13.5" customHeight="1" x14ac:dyDescent="0.3">
      <c r="A768" s="41"/>
      <c r="B768" s="31"/>
      <c r="C768" s="32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2"/>
      <c r="AA768" s="6"/>
    </row>
    <row r="769" spans="1:27" ht="13.5" customHeight="1" x14ac:dyDescent="0.3">
      <c r="A769" s="41"/>
      <c r="B769" s="31"/>
      <c r="C769" s="32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2"/>
      <c r="AA769" s="6"/>
    </row>
    <row r="770" spans="1:27" ht="13.5" customHeight="1" x14ac:dyDescent="0.3">
      <c r="A770" s="41"/>
      <c r="B770" s="31"/>
      <c r="C770" s="32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2"/>
      <c r="AA770" s="6"/>
    </row>
    <row r="771" spans="1:27" ht="13.5" customHeight="1" x14ac:dyDescent="0.3">
      <c r="A771" s="41"/>
      <c r="B771" s="31"/>
      <c r="C771" s="32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2"/>
      <c r="AA771" s="6"/>
    </row>
    <row r="772" spans="1:27" ht="13.5" customHeight="1" x14ac:dyDescent="0.3">
      <c r="A772" s="41"/>
      <c r="B772" s="31"/>
      <c r="C772" s="32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2"/>
      <c r="AA772" s="6"/>
    </row>
    <row r="773" spans="1:27" ht="13.5" customHeight="1" x14ac:dyDescent="0.3">
      <c r="A773" s="41"/>
      <c r="B773" s="31"/>
      <c r="C773" s="32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2"/>
      <c r="AA773" s="6"/>
    </row>
    <row r="774" spans="1:27" ht="13.5" customHeight="1" x14ac:dyDescent="0.3">
      <c r="A774" s="41"/>
      <c r="B774" s="31"/>
      <c r="C774" s="32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2"/>
      <c r="AA774" s="6"/>
    </row>
    <row r="775" spans="1:27" ht="13.5" customHeight="1" x14ac:dyDescent="0.3">
      <c r="A775" s="41"/>
      <c r="B775" s="31"/>
      <c r="C775" s="32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2"/>
      <c r="AA775" s="6"/>
    </row>
    <row r="776" spans="1:27" ht="13.5" customHeight="1" x14ac:dyDescent="0.3">
      <c r="A776" s="41"/>
      <c r="B776" s="31"/>
      <c r="C776" s="32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2"/>
      <c r="AA776" s="6"/>
    </row>
    <row r="777" spans="1:27" ht="13.5" customHeight="1" x14ac:dyDescent="0.3">
      <c r="A777" s="41"/>
      <c r="B777" s="31"/>
      <c r="C777" s="32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2"/>
      <c r="AA777" s="6"/>
    </row>
    <row r="778" spans="1:27" ht="13.5" customHeight="1" x14ac:dyDescent="0.3">
      <c r="A778" s="41"/>
      <c r="B778" s="31"/>
      <c r="C778" s="32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2"/>
      <c r="AA778" s="6"/>
    </row>
    <row r="779" spans="1:27" ht="13.5" customHeight="1" x14ac:dyDescent="0.3">
      <c r="A779" s="41"/>
      <c r="B779" s="31"/>
      <c r="C779" s="32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2"/>
      <c r="AA779" s="6"/>
    </row>
    <row r="780" spans="1:27" ht="13.5" customHeight="1" x14ac:dyDescent="0.3">
      <c r="A780" s="41"/>
      <c r="B780" s="31"/>
      <c r="C780" s="32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2"/>
      <c r="AA780" s="6"/>
    </row>
    <row r="781" spans="1:27" ht="13.5" customHeight="1" x14ac:dyDescent="0.3">
      <c r="A781" s="41"/>
      <c r="B781" s="31"/>
      <c r="C781" s="32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2"/>
      <c r="AA781" s="6"/>
    </row>
    <row r="782" spans="1:27" ht="13.5" customHeight="1" x14ac:dyDescent="0.3">
      <c r="A782" s="41"/>
      <c r="B782" s="31"/>
      <c r="C782" s="32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2"/>
      <c r="AA782" s="6"/>
    </row>
    <row r="783" spans="1:27" ht="13.5" customHeight="1" x14ac:dyDescent="0.3">
      <c r="A783" s="41"/>
      <c r="B783" s="31"/>
      <c r="C783" s="32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2"/>
      <c r="AA783" s="6"/>
    </row>
    <row r="784" spans="1:27" ht="13.5" customHeight="1" x14ac:dyDescent="0.3">
      <c r="A784" s="41"/>
      <c r="B784" s="31"/>
      <c r="C784" s="32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2"/>
      <c r="AA784" s="6"/>
    </row>
    <row r="785" spans="1:27" ht="13.5" customHeight="1" x14ac:dyDescent="0.3">
      <c r="A785" s="41"/>
      <c r="B785" s="31"/>
      <c r="C785" s="32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2"/>
      <c r="AA785" s="6"/>
    </row>
    <row r="786" spans="1:27" ht="13.5" customHeight="1" x14ac:dyDescent="0.3">
      <c r="A786" s="41"/>
      <c r="B786" s="31"/>
      <c r="C786" s="32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2"/>
      <c r="AA786" s="6"/>
    </row>
    <row r="787" spans="1:27" ht="13.5" customHeight="1" x14ac:dyDescent="0.3">
      <c r="A787" s="41"/>
      <c r="B787" s="31"/>
      <c r="C787" s="32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2"/>
      <c r="AA787" s="6"/>
    </row>
    <row r="788" spans="1:27" ht="13.5" customHeight="1" x14ac:dyDescent="0.3">
      <c r="A788" s="41"/>
      <c r="B788" s="31"/>
      <c r="C788" s="32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2"/>
      <c r="AA788" s="6"/>
    </row>
    <row r="789" spans="1:27" ht="13.5" customHeight="1" x14ac:dyDescent="0.3">
      <c r="A789" s="41"/>
      <c r="B789" s="31"/>
      <c r="C789" s="32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2"/>
      <c r="AA789" s="6"/>
    </row>
    <row r="790" spans="1:27" ht="13.5" customHeight="1" x14ac:dyDescent="0.3">
      <c r="A790" s="41"/>
      <c r="B790" s="31"/>
      <c r="C790" s="32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2"/>
      <c r="AA790" s="6"/>
    </row>
    <row r="791" spans="1:27" ht="13.5" customHeight="1" x14ac:dyDescent="0.3">
      <c r="A791" s="41"/>
      <c r="B791" s="31"/>
      <c r="C791" s="32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2"/>
      <c r="AA791" s="6"/>
    </row>
    <row r="792" spans="1:27" ht="13.5" customHeight="1" x14ac:dyDescent="0.3">
      <c r="A792" s="41"/>
      <c r="B792" s="31"/>
      <c r="C792" s="32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2"/>
      <c r="AA792" s="6"/>
    </row>
    <row r="793" spans="1:27" ht="13.5" customHeight="1" x14ac:dyDescent="0.3">
      <c r="A793" s="41"/>
      <c r="B793" s="31"/>
      <c r="C793" s="32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2"/>
      <c r="AA793" s="6"/>
    </row>
    <row r="794" spans="1:27" ht="13.5" customHeight="1" x14ac:dyDescent="0.3">
      <c r="A794" s="41"/>
      <c r="B794" s="31"/>
      <c r="C794" s="32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2"/>
      <c r="AA794" s="6"/>
    </row>
    <row r="795" spans="1:27" ht="13.5" customHeight="1" x14ac:dyDescent="0.3">
      <c r="A795" s="41"/>
      <c r="B795" s="31"/>
      <c r="C795" s="32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2"/>
      <c r="AA795" s="6"/>
    </row>
    <row r="796" spans="1:27" ht="13.5" customHeight="1" x14ac:dyDescent="0.3">
      <c r="A796" s="41"/>
      <c r="B796" s="31"/>
      <c r="C796" s="32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2"/>
      <c r="AA796" s="6"/>
    </row>
    <row r="797" spans="1:27" ht="13.5" customHeight="1" x14ac:dyDescent="0.3">
      <c r="A797" s="41"/>
      <c r="B797" s="31"/>
      <c r="C797" s="32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2"/>
      <c r="AA797" s="6"/>
    </row>
    <row r="798" spans="1:27" ht="13.5" customHeight="1" x14ac:dyDescent="0.3">
      <c r="A798" s="41"/>
      <c r="B798" s="31"/>
      <c r="C798" s="32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2"/>
      <c r="AA798" s="6"/>
    </row>
    <row r="799" spans="1:27" ht="13.5" customHeight="1" x14ac:dyDescent="0.3">
      <c r="A799" s="41"/>
      <c r="B799" s="31"/>
      <c r="C799" s="32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2"/>
      <c r="AA799" s="6"/>
    </row>
    <row r="800" spans="1:27" ht="13.5" customHeight="1" x14ac:dyDescent="0.3">
      <c r="A800" s="41"/>
      <c r="B800" s="31"/>
      <c r="C800" s="32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2"/>
      <c r="AA800" s="6"/>
    </row>
    <row r="801" spans="1:27" ht="13.5" customHeight="1" x14ac:dyDescent="0.3">
      <c r="A801" s="41"/>
      <c r="B801" s="31"/>
      <c r="C801" s="32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2"/>
      <c r="AA801" s="6"/>
    </row>
    <row r="802" spans="1:27" ht="13.5" customHeight="1" x14ac:dyDescent="0.3">
      <c r="A802" s="41"/>
      <c r="B802" s="31"/>
      <c r="C802" s="32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2"/>
      <c r="AA802" s="6"/>
    </row>
    <row r="803" spans="1:27" ht="13.5" customHeight="1" x14ac:dyDescent="0.3">
      <c r="A803" s="41"/>
      <c r="B803" s="31"/>
      <c r="C803" s="32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2"/>
      <c r="AA803" s="6"/>
    </row>
    <row r="804" spans="1:27" ht="13.5" customHeight="1" x14ac:dyDescent="0.3">
      <c r="A804" s="41"/>
      <c r="B804" s="31"/>
      <c r="C804" s="32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2"/>
      <c r="AA804" s="6"/>
    </row>
    <row r="805" spans="1:27" ht="13.5" customHeight="1" x14ac:dyDescent="0.3">
      <c r="A805" s="41"/>
      <c r="B805" s="31"/>
      <c r="C805" s="32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2"/>
      <c r="AA805" s="6"/>
    </row>
    <row r="806" spans="1:27" ht="13.5" customHeight="1" x14ac:dyDescent="0.3">
      <c r="A806" s="41"/>
      <c r="B806" s="31"/>
      <c r="C806" s="32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2"/>
      <c r="AA806" s="6"/>
    </row>
    <row r="807" spans="1:27" ht="13.5" customHeight="1" x14ac:dyDescent="0.3">
      <c r="A807" s="41"/>
      <c r="B807" s="31"/>
      <c r="C807" s="32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2"/>
      <c r="AA807" s="6"/>
    </row>
    <row r="808" spans="1:27" ht="13.5" customHeight="1" x14ac:dyDescent="0.3">
      <c r="A808" s="41"/>
      <c r="B808" s="31"/>
      <c r="C808" s="32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2"/>
      <c r="AA808" s="6"/>
    </row>
    <row r="809" spans="1:27" ht="13.5" customHeight="1" x14ac:dyDescent="0.3">
      <c r="A809" s="41"/>
      <c r="B809" s="31"/>
      <c r="C809" s="32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2"/>
      <c r="AA809" s="6"/>
    </row>
    <row r="810" spans="1:27" ht="13.5" customHeight="1" x14ac:dyDescent="0.3">
      <c r="A810" s="41"/>
      <c r="B810" s="31"/>
      <c r="C810" s="32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2"/>
      <c r="AA810" s="6"/>
    </row>
    <row r="811" spans="1:27" ht="13.5" customHeight="1" x14ac:dyDescent="0.3">
      <c r="A811" s="41"/>
      <c r="B811" s="31"/>
      <c r="C811" s="32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2"/>
      <c r="AA811" s="6"/>
    </row>
    <row r="812" spans="1:27" ht="13.5" customHeight="1" x14ac:dyDescent="0.3">
      <c r="A812" s="41"/>
      <c r="B812" s="31"/>
      <c r="C812" s="32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2"/>
      <c r="AA812" s="6"/>
    </row>
    <row r="813" spans="1:27" ht="13.5" customHeight="1" x14ac:dyDescent="0.3">
      <c r="A813" s="41"/>
      <c r="B813" s="31"/>
      <c r="C813" s="32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2"/>
      <c r="AA813" s="6"/>
    </row>
    <row r="814" spans="1:27" ht="13.5" customHeight="1" x14ac:dyDescent="0.3">
      <c r="A814" s="41"/>
      <c r="B814" s="31"/>
      <c r="C814" s="32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2"/>
      <c r="AA814" s="6"/>
    </row>
    <row r="815" spans="1:27" ht="13.5" customHeight="1" x14ac:dyDescent="0.3">
      <c r="A815" s="41"/>
      <c r="B815" s="31"/>
      <c r="C815" s="32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2"/>
      <c r="AA815" s="6"/>
    </row>
    <row r="816" spans="1:27" ht="13.5" customHeight="1" x14ac:dyDescent="0.3">
      <c r="A816" s="41"/>
      <c r="B816" s="31"/>
      <c r="C816" s="32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2"/>
      <c r="AA816" s="6"/>
    </row>
    <row r="817" spans="1:27" ht="13.5" customHeight="1" x14ac:dyDescent="0.3">
      <c r="A817" s="41"/>
      <c r="B817" s="31"/>
      <c r="C817" s="32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2"/>
      <c r="AA817" s="6"/>
    </row>
    <row r="818" spans="1:27" ht="13.5" customHeight="1" x14ac:dyDescent="0.3">
      <c r="A818" s="41"/>
      <c r="B818" s="31"/>
      <c r="C818" s="32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2"/>
      <c r="AA818" s="6"/>
    </row>
    <row r="819" spans="1:27" ht="13.5" customHeight="1" x14ac:dyDescent="0.3">
      <c r="A819" s="41"/>
      <c r="B819" s="31"/>
      <c r="C819" s="32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2"/>
      <c r="AA819" s="6"/>
    </row>
    <row r="820" spans="1:27" ht="13.5" customHeight="1" x14ac:dyDescent="0.3">
      <c r="A820" s="41"/>
      <c r="B820" s="31"/>
      <c r="C820" s="32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2"/>
      <c r="AA820" s="6"/>
    </row>
    <row r="821" spans="1:27" ht="13.5" customHeight="1" x14ac:dyDescent="0.3">
      <c r="A821" s="41"/>
      <c r="B821" s="31"/>
      <c r="C821" s="32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2"/>
      <c r="AA821" s="6"/>
    </row>
    <row r="822" spans="1:27" ht="13.5" customHeight="1" x14ac:dyDescent="0.3">
      <c r="A822" s="41"/>
      <c r="B822" s="31"/>
      <c r="C822" s="32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2"/>
      <c r="AA822" s="6"/>
    </row>
    <row r="823" spans="1:27" ht="13.5" customHeight="1" x14ac:dyDescent="0.3">
      <c r="A823" s="41"/>
      <c r="B823" s="31"/>
      <c r="C823" s="32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2"/>
      <c r="AA823" s="6"/>
    </row>
    <row r="824" spans="1:27" ht="13.5" customHeight="1" x14ac:dyDescent="0.3">
      <c r="A824" s="41"/>
      <c r="B824" s="31"/>
      <c r="C824" s="32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2"/>
      <c r="AA824" s="6"/>
    </row>
    <row r="825" spans="1:27" ht="13.5" customHeight="1" x14ac:dyDescent="0.3">
      <c r="A825" s="41"/>
      <c r="B825" s="31"/>
      <c r="C825" s="32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2"/>
      <c r="AA825" s="6"/>
    </row>
    <row r="826" spans="1:27" ht="13.5" customHeight="1" x14ac:dyDescent="0.3">
      <c r="A826" s="41"/>
      <c r="B826" s="31"/>
      <c r="C826" s="32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2"/>
      <c r="AA826" s="6"/>
    </row>
    <row r="827" spans="1:27" ht="13.5" customHeight="1" x14ac:dyDescent="0.3">
      <c r="A827" s="41"/>
      <c r="B827" s="31"/>
      <c r="C827" s="32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2"/>
      <c r="AA827" s="6"/>
    </row>
    <row r="828" spans="1:27" ht="13.5" customHeight="1" x14ac:dyDescent="0.3">
      <c r="A828" s="41"/>
      <c r="B828" s="31"/>
      <c r="C828" s="32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2"/>
      <c r="AA828" s="6"/>
    </row>
    <row r="829" spans="1:27" ht="13.5" customHeight="1" x14ac:dyDescent="0.3">
      <c r="A829" s="41"/>
      <c r="B829" s="31"/>
      <c r="C829" s="32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2"/>
      <c r="AA829" s="6"/>
    </row>
    <row r="830" spans="1:27" ht="13.5" customHeight="1" x14ac:dyDescent="0.3">
      <c r="A830" s="41"/>
      <c r="B830" s="31"/>
      <c r="C830" s="32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2"/>
      <c r="AA830" s="6"/>
    </row>
    <row r="831" spans="1:27" ht="13.5" customHeight="1" x14ac:dyDescent="0.3">
      <c r="A831" s="41"/>
      <c r="B831" s="31"/>
      <c r="C831" s="32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2"/>
      <c r="AA831" s="6"/>
    </row>
    <row r="832" spans="1:27" ht="13.5" customHeight="1" x14ac:dyDescent="0.3">
      <c r="A832" s="41"/>
      <c r="B832" s="31"/>
      <c r="C832" s="32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2"/>
      <c r="AA832" s="6"/>
    </row>
    <row r="833" spans="1:27" ht="13.5" customHeight="1" x14ac:dyDescent="0.3">
      <c r="A833" s="41"/>
      <c r="B833" s="31"/>
      <c r="C833" s="32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2"/>
      <c r="AA833" s="6"/>
    </row>
    <row r="834" spans="1:27" ht="13.5" customHeight="1" x14ac:dyDescent="0.3">
      <c r="A834" s="41"/>
      <c r="B834" s="31"/>
      <c r="C834" s="32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2"/>
      <c r="AA834" s="6"/>
    </row>
    <row r="835" spans="1:27" ht="13.5" customHeight="1" x14ac:dyDescent="0.3">
      <c r="A835" s="41"/>
      <c r="B835" s="31"/>
      <c r="C835" s="32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2"/>
      <c r="AA835" s="6"/>
    </row>
    <row r="836" spans="1:27" ht="13.5" customHeight="1" x14ac:dyDescent="0.3">
      <c r="A836" s="41"/>
      <c r="B836" s="31"/>
      <c r="C836" s="32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2"/>
      <c r="AA836" s="6"/>
    </row>
    <row r="837" spans="1:27" ht="13.5" customHeight="1" x14ac:dyDescent="0.3">
      <c r="A837" s="41"/>
      <c r="B837" s="31"/>
      <c r="C837" s="32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2"/>
      <c r="AA837" s="6"/>
    </row>
    <row r="838" spans="1:27" ht="13.5" customHeight="1" x14ac:dyDescent="0.3">
      <c r="A838" s="41"/>
      <c r="B838" s="31"/>
      <c r="C838" s="32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2"/>
      <c r="AA838" s="6"/>
    </row>
    <row r="839" spans="1:27" ht="13.5" customHeight="1" x14ac:dyDescent="0.3">
      <c r="A839" s="41"/>
      <c r="B839" s="31"/>
      <c r="C839" s="32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2"/>
      <c r="AA839" s="6"/>
    </row>
    <row r="840" spans="1:27" ht="13.5" customHeight="1" x14ac:dyDescent="0.3">
      <c r="A840" s="41"/>
      <c r="B840" s="31"/>
      <c r="C840" s="32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2"/>
      <c r="AA840" s="6"/>
    </row>
    <row r="841" spans="1:27" ht="13.5" customHeight="1" x14ac:dyDescent="0.3">
      <c r="A841" s="41"/>
      <c r="B841" s="31"/>
      <c r="C841" s="32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2"/>
      <c r="AA841" s="6"/>
    </row>
    <row r="842" spans="1:27" ht="13.5" customHeight="1" x14ac:dyDescent="0.3">
      <c r="A842" s="41"/>
      <c r="B842" s="31"/>
      <c r="C842" s="32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2"/>
      <c r="AA842" s="6"/>
    </row>
    <row r="843" spans="1:27" ht="13.5" customHeight="1" x14ac:dyDescent="0.3">
      <c r="A843" s="41"/>
      <c r="B843" s="31"/>
      <c r="C843" s="32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2"/>
      <c r="AA843" s="6"/>
    </row>
    <row r="844" spans="1:27" ht="13.5" customHeight="1" x14ac:dyDescent="0.3">
      <c r="A844" s="41"/>
      <c r="B844" s="31"/>
      <c r="C844" s="32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2"/>
      <c r="AA844" s="6"/>
    </row>
    <row r="845" spans="1:27" ht="13.5" customHeight="1" x14ac:dyDescent="0.3">
      <c r="A845" s="41"/>
      <c r="B845" s="31"/>
      <c r="C845" s="32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2"/>
      <c r="AA845" s="6"/>
    </row>
    <row r="846" spans="1:27" ht="13.5" customHeight="1" x14ac:dyDescent="0.3">
      <c r="A846" s="41"/>
      <c r="B846" s="31"/>
      <c r="C846" s="32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2"/>
      <c r="AA846" s="6"/>
    </row>
    <row r="847" spans="1:27" ht="13.5" customHeight="1" x14ac:dyDescent="0.3">
      <c r="A847" s="41"/>
      <c r="B847" s="31"/>
      <c r="C847" s="32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2"/>
      <c r="AA847" s="6"/>
    </row>
    <row r="848" spans="1:27" ht="13.5" customHeight="1" x14ac:dyDescent="0.3">
      <c r="A848" s="41"/>
      <c r="B848" s="31"/>
      <c r="C848" s="32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2"/>
      <c r="AA848" s="6"/>
    </row>
    <row r="849" spans="1:27" ht="13.5" customHeight="1" x14ac:dyDescent="0.3">
      <c r="A849" s="41"/>
      <c r="B849" s="31"/>
      <c r="C849" s="32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2"/>
      <c r="AA849" s="6"/>
    </row>
    <row r="850" spans="1:27" ht="13.5" customHeight="1" x14ac:dyDescent="0.3">
      <c r="A850" s="41"/>
      <c r="B850" s="31"/>
      <c r="C850" s="32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2"/>
      <c r="AA850" s="6"/>
    </row>
    <row r="851" spans="1:27" ht="13.5" customHeight="1" x14ac:dyDescent="0.3">
      <c r="A851" s="41"/>
      <c r="B851" s="31"/>
      <c r="C851" s="32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2"/>
      <c r="AA851" s="6"/>
    </row>
    <row r="852" spans="1:27" ht="13.5" customHeight="1" x14ac:dyDescent="0.3">
      <c r="A852" s="41"/>
      <c r="B852" s="31"/>
      <c r="C852" s="32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2"/>
      <c r="AA852" s="6"/>
    </row>
    <row r="853" spans="1:27" ht="13.5" customHeight="1" x14ac:dyDescent="0.3">
      <c r="A853" s="41"/>
      <c r="B853" s="31"/>
      <c r="C853" s="32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2"/>
      <c r="AA853" s="6"/>
    </row>
    <row r="854" spans="1:27" ht="13.5" customHeight="1" x14ac:dyDescent="0.3">
      <c r="A854" s="41"/>
      <c r="B854" s="31"/>
      <c r="C854" s="32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2"/>
      <c r="AA854" s="6"/>
    </row>
    <row r="855" spans="1:27" ht="13.5" customHeight="1" x14ac:dyDescent="0.3">
      <c r="A855" s="41"/>
      <c r="B855" s="31"/>
      <c r="C855" s="32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2"/>
      <c r="AA855" s="6"/>
    </row>
    <row r="856" spans="1:27" ht="13.5" customHeight="1" x14ac:dyDescent="0.3">
      <c r="A856" s="41"/>
      <c r="B856" s="31"/>
      <c r="C856" s="32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2"/>
      <c r="AA856" s="6"/>
    </row>
    <row r="857" spans="1:27" ht="13.5" customHeight="1" x14ac:dyDescent="0.3">
      <c r="A857" s="41"/>
      <c r="B857" s="31"/>
      <c r="C857" s="32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2"/>
      <c r="AA857" s="6"/>
    </row>
    <row r="858" spans="1:27" ht="13.5" customHeight="1" x14ac:dyDescent="0.3">
      <c r="A858" s="41"/>
      <c r="B858" s="31"/>
      <c r="C858" s="32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2"/>
      <c r="AA858" s="6"/>
    </row>
    <row r="859" spans="1:27" ht="13.5" customHeight="1" x14ac:dyDescent="0.3">
      <c r="A859" s="41"/>
      <c r="B859" s="31"/>
      <c r="C859" s="32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2"/>
      <c r="AA859" s="6"/>
    </row>
    <row r="860" spans="1:27" ht="13.5" customHeight="1" x14ac:dyDescent="0.3">
      <c r="A860" s="41"/>
      <c r="B860" s="31"/>
      <c r="C860" s="32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2"/>
      <c r="AA860" s="6"/>
    </row>
    <row r="861" spans="1:27" ht="13.5" customHeight="1" x14ac:dyDescent="0.3">
      <c r="A861" s="41"/>
      <c r="B861" s="31"/>
      <c r="C861" s="32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2"/>
      <c r="AA861" s="6"/>
    </row>
    <row r="862" spans="1:27" ht="13.5" customHeight="1" x14ac:dyDescent="0.3">
      <c r="A862" s="41"/>
      <c r="B862" s="31"/>
      <c r="C862" s="32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2"/>
      <c r="AA862" s="6"/>
    </row>
    <row r="863" spans="1:27" ht="13.5" customHeight="1" x14ac:dyDescent="0.3">
      <c r="A863" s="41"/>
      <c r="B863" s="31"/>
      <c r="C863" s="32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2"/>
      <c r="AA863" s="6"/>
    </row>
    <row r="864" spans="1:27" ht="13.5" customHeight="1" x14ac:dyDescent="0.3">
      <c r="A864" s="41"/>
      <c r="B864" s="31"/>
      <c r="C864" s="32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2"/>
      <c r="AA864" s="6"/>
    </row>
    <row r="865" spans="1:27" ht="13.5" customHeight="1" x14ac:dyDescent="0.3">
      <c r="A865" s="41"/>
      <c r="B865" s="31"/>
      <c r="C865" s="32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2"/>
      <c r="AA865" s="6"/>
    </row>
    <row r="866" spans="1:27" ht="13.5" customHeight="1" x14ac:dyDescent="0.3">
      <c r="A866" s="41"/>
      <c r="B866" s="31"/>
      <c r="C866" s="32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2"/>
      <c r="AA866" s="6"/>
    </row>
    <row r="867" spans="1:27" ht="13.5" customHeight="1" x14ac:dyDescent="0.3">
      <c r="A867" s="41"/>
      <c r="B867" s="31"/>
      <c r="C867" s="32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2"/>
      <c r="AA867" s="6"/>
    </row>
    <row r="868" spans="1:27" ht="13.5" customHeight="1" x14ac:dyDescent="0.3">
      <c r="A868" s="41"/>
      <c r="B868" s="31"/>
      <c r="C868" s="32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2"/>
      <c r="AA868" s="6"/>
    </row>
    <row r="869" spans="1:27" ht="13.5" customHeight="1" x14ac:dyDescent="0.3">
      <c r="A869" s="41"/>
      <c r="B869" s="31"/>
      <c r="C869" s="32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2"/>
      <c r="AA869" s="6"/>
    </row>
    <row r="870" spans="1:27" ht="13.5" customHeight="1" x14ac:dyDescent="0.3">
      <c r="A870" s="41"/>
      <c r="B870" s="31"/>
      <c r="C870" s="32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2"/>
      <c r="AA870" s="6"/>
    </row>
    <row r="871" spans="1:27" ht="13.5" customHeight="1" x14ac:dyDescent="0.3">
      <c r="A871" s="41"/>
      <c r="B871" s="31"/>
      <c r="C871" s="32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2"/>
      <c r="AA871" s="6"/>
    </row>
    <row r="872" spans="1:27" ht="13.5" customHeight="1" x14ac:dyDescent="0.3">
      <c r="A872" s="41"/>
      <c r="B872" s="31"/>
      <c r="C872" s="32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2"/>
      <c r="AA872" s="6"/>
    </row>
    <row r="873" spans="1:27" ht="13.5" customHeight="1" x14ac:dyDescent="0.3">
      <c r="A873" s="41"/>
      <c r="B873" s="31"/>
      <c r="C873" s="32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2"/>
      <c r="AA873" s="6"/>
    </row>
    <row r="874" spans="1:27" ht="13.5" customHeight="1" x14ac:dyDescent="0.3">
      <c r="A874" s="41"/>
      <c r="B874" s="31"/>
      <c r="C874" s="32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2"/>
      <c r="AA874" s="6"/>
    </row>
    <row r="875" spans="1:27" ht="13.5" customHeight="1" x14ac:dyDescent="0.3">
      <c r="A875" s="41"/>
      <c r="B875" s="31"/>
      <c r="C875" s="32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2"/>
      <c r="AA875" s="6"/>
    </row>
    <row r="876" spans="1:27" ht="13.5" customHeight="1" x14ac:dyDescent="0.3">
      <c r="A876" s="41"/>
      <c r="B876" s="31"/>
      <c r="C876" s="32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2"/>
      <c r="AA876" s="6"/>
    </row>
    <row r="877" spans="1:27" ht="13.5" customHeight="1" x14ac:dyDescent="0.3">
      <c r="A877" s="41"/>
      <c r="B877" s="31"/>
      <c r="C877" s="32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2"/>
      <c r="AA877" s="6"/>
    </row>
    <row r="878" spans="1:27" ht="13.5" customHeight="1" x14ac:dyDescent="0.3">
      <c r="A878" s="41"/>
      <c r="B878" s="31"/>
      <c r="C878" s="32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2"/>
      <c r="AA878" s="6"/>
    </row>
    <row r="879" spans="1:27" ht="13.5" customHeight="1" x14ac:dyDescent="0.3">
      <c r="A879" s="41"/>
      <c r="B879" s="31"/>
      <c r="C879" s="32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2"/>
      <c r="AA879" s="6"/>
    </row>
    <row r="880" spans="1:27" ht="13.5" customHeight="1" x14ac:dyDescent="0.3">
      <c r="A880" s="41"/>
      <c r="B880" s="31"/>
      <c r="C880" s="32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2"/>
      <c r="AA880" s="6"/>
    </row>
    <row r="881" spans="1:27" ht="13.5" customHeight="1" x14ac:dyDescent="0.3">
      <c r="A881" s="41"/>
      <c r="B881" s="31"/>
      <c r="C881" s="32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2"/>
      <c r="AA881" s="6"/>
    </row>
    <row r="882" spans="1:27" ht="13.5" customHeight="1" x14ac:dyDescent="0.3">
      <c r="A882" s="41"/>
      <c r="B882" s="31"/>
      <c r="C882" s="32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2"/>
      <c r="AA882" s="6"/>
    </row>
    <row r="883" spans="1:27" ht="13.5" customHeight="1" x14ac:dyDescent="0.3">
      <c r="A883" s="41"/>
      <c r="B883" s="31"/>
      <c r="C883" s="32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2"/>
      <c r="AA883" s="6"/>
    </row>
    <row r="884" spans="1:27" ht="13.5" customHeight="1" x14ac:dyDescent="0.3">
      <c r="A884" s="41"/>
      <c r="B884" s="31"/>
      <c r="C884" s="32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2"/>
      <c r="AA884" s="6"/>
    </row>
    <row r="885" spans="1:27" ht="13.5" customHeight="1" x14ac:dyDescent="0.3">
      <c r="A885" s="41"/>
      <c r="B885" s="31"/>
      <c r="C885" s="32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2"/>
      <c r="AA885" s="6"/>
    </row>
    <row r="886" spans="1:27" ht="13.5" customHeight="1" x14ac:dyDescent="0.3">
      <c r="A886" s="41"/>
      <c r="B886" s="31"/>
      <c r="C886" s="32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2"/>
      <c r="AA886" s="6"/>
    </row>
    <row r="887" spans="1:27" ht="13.5" customHeight="1" x14ac:dyDescent="0.3">
      <c r="A887" s="41"/>
      <c r="B887" s="31"/>
      <c r="C887" s="32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2"/>
      <c r="AA887" s="6"/>
    </row>
    <row r="888" spans="1:27" ht="13.5" customHeight="1" x14ac:dyDescent="0.3">
      <c r="A888" s="41"/>
      <c r="B888" s="31"/>
      <c r="C888" s="32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2"/>
      <c r="AA888" s="6"/>
    </row>
    <row r="889" spans="1:27" ht="13.5" customHeight="1" x14ac:dyDescent="0.3">
      <c r="A889" s="41"/>
      <c r="B889" s="31"/>
      <c r="C889" s="32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2"/>
      <c r="AA889" s="6"/>
    </row>
    <row r="890" spans="1:27" ht="13.5" customHeight="1" x14ac:dyDescent="0.3">
      <c r="A890" s="41"/>
      <c r="B890" s="31"/>
      <c r="C890" s="32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2"/>
      <c r="AA890" s="6"/>
    </row>
    <row r="891" spans="1:27" ht="13.5" customHeight="1" x14ac:dyDescent="0.3">
      <c r="A891" s="41"/>
      <c r="B891" s="31"/>
      <c r="C891" s="32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2"/>
      <c r="AA891" s="6"/>
    </row>
    <row r="892" spans="1:27" ht="13.5" customHeight="1" x14ac:dyDescent="0.3">
      <c r="A892" s="41"/>
      <c r="B892" s="31"/>
      <c r="C892" s="32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2"/>
      <c r="AA892" s="6"/>
    </row>
    <row r="893" spans="1:27" ht="13.5" customHeight="1" x14ac:dyDescent="0.3">
      <c r="A893" s="41"/>
      <c r="B893" s="31"/>
      <c r="C893" s="32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2"/>
      <c r="AA893" s="6"/>
    </row>
    <row r="894" spans="1:27" ht="13.5" customHeight="1" x14ac:dyDescent="0.3">
      <c r="A894" s="41"/>
      <c r="B894" s="31"/>
      <c r="C894" s="32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2"/>
      <c r="AA894" s="6"/>
    </row>
    <row r="895" spans="1:27" ht="13.5" customHeight="1" x14ac:dyDescent="0.3">
      <c r="A895" s="41"/>
      <c r="B895" s="31"/>
      <c r="C895" s="32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2"/>
      <c r="AA895" s="6"/>
    </row>
    <row r="896" spans="1:27" ht="13.5" customHeight="1" x14ac:dyDescent="0.3">
      <c r="A896" s="41"/>
      <c r="B896" s="31"/>
      <c r="C896" s="32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2"/>
      <c r="AA896" s="6"/>
    </row>
    <row r="897" spans="1:27" ht="13.5" customHeight="1" x14ac:dyDescent="0.3">
      <c r="A897" s="41"/>
      <c r="B897" s="31"/>
      <c r="C897" s="32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2"/>
      <c r="AA897" s="6"/>
    </row>
    <row r="898" spans="1:27" ht="13.5" customHeight="1" x14ac:dyDescent="0.3">
      <c r="A898" s="41"/>
      <c r="B898" s="31"/>
      <c r="C898" s="32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2"/>
      <c r="AA898" s="6"/>
    </row>
    <row r="899" spans="1:27" ht="13.5" customHeight="1" x14ac:dyDescent="0.3">
      <c r="A899" s="41"/>
      <c r="B899" s="31"/>
      <c r="C899" s="32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2"/>
      <c r="AA899" s="6"/>
    </row>
    <row r="900" spans="1:27" ht="13.5" customHeight="1" x14ac:dyDescent="0.3">
      <c r="A900" s="41"/>
      <c r="B900" s="31"/>
      <c r="C900" s="32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2"/>
      <c r="AA900" s="6"/>
    </row>
    <row r="901" spans="1:27" ht="13.5" customHeight="1" x14ac:dyDescent="0.3">
      <c r="A901" s="41"/>
      <c r="B901" s="31"/>
      <c r="C901" s="32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2"/>
      <c r="AA901" s="6"/>
    </row>
    <row r="902" spans="1:27" ht="13.5" customHeight="1" x14ac:dyDescent="0.3">
      <c r="A902" s="41"/>
      <c r="B902" s="31"/>
      <c r="C902" s="32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2"/>
      <c r="AA902" s="6"/>
    </row>
    <row r="903" spans="1:27" ht="13.5" customHeight="1" x14ac:dyDescent="0.3">
      <c r="A903" s="41"/>
      <c r="B903" s="31"/>
      <c r="C903" s="32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2"/>
      <c r="AA903" s="6"/>
    </row>
    <row r="904" spans="1:27" ht="13.5" customHeight="1" x14ac:dyDescent="0.3">
      <c r="A904" s="41"/>
      <c r="B904" s="31"/>
      <c r="C904" s="32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2"/>
      <c r="AA904" s="6"/>
    </row>
    <row r="905" spans="1:27" ht="13.5" customHeight="1" x14ac:dyDescent="0.3">
      <c r="A905" s="41"/>
      <c r="B905" s="31"/>
      <c r="C905" s="32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2"/>
      <c r="AA905" s="6"/>
    </row>
    <row r="906" spans="1:27" ht="13.5" customHeight="1" x14ac:dyDescent="0.3">
      <c r="A906" s="41"/>
      <c r="B906" s="31"/>
      <c r="C906" s="32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2"/>
      <c r="AA906" s="6"/>
    </row>
    <row r="907" spans="1:27" ht="13.5" customHeight="1" x14ac:dyDescent="0.3">
      <c r="A907" s="41"/>
      <c r="B907" s="31"/>
      <c r="C907" s="32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2"/>
      <c r="AA907" s="6"/>
    </row>
    <row r="908" spans="1:27" ht="13.5" customHeight="1" x14ac:dyDescent="0.3">
      <c r="A908" s="41"/>
      <c r="B908" s="31"/>
      <c r="C908" s="32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2"/>
      <c r="AA908" s="6"/>
    </row>
    <row r="909" spans="1:27" ht="13.5" customHeight="1" x14ac:dyDescent="0.3">
      <c r="A909" s="41"/>
      <c r="B909" s="31"/>
      <c r="C909" s="32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2"/>
      <c r="AA909" s="6"/>
    </row>
    <row r="910" spans="1:27" ht="13.5" customHeight="1" x14ac:dyDescent="0.3">
      <c r="A910" s="41"/>
      <c r="B910" s="31"/>
      <c r="C910" s="32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2"/>
      <c r="AA910" s="6"/>
    </row>
    <row r="911" spans="1:27" ht="13.5" customHeight="1" x14ac:dyDescent="0.3">
      <c r="A911" s="41"/>
      <c r="B911" s="31"/>
      <c r="C911" s="32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2"/>
      <c r="AA911" s="6"/>
    </row>
    <row r="912" spans="1:27" ht="13.5" customHeight="1" x14ac:dyDescent="0.3">
      <c r="A912" s="41"/>
      <c r="B912" s="31"/>
      <c r="C912" s="32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2"/>
      <c r="AA912" s="6"/>
    </row>
    <row r="913" spans="1:27" ht="13.5" customHeight="1" x14ac:dyDescent="0.3">
      <c r="A913" s="41"/>
      <c r="B913" s="31"/>
      <c r="C913" s="32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2"/>
      <c r="AA913" s="6"/>
    </row>
    <row r="914" spans="1:27" ht="13.5" customHeight="1" x14ac:dyDescent="0.3">
      <c r="A914" s="41"/>
      <c r="B914" s="31"/>
      <c r="C914" s="32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2"/>
      <c r="AA914" s="6"/>
    </row>
    <row r="915" spans="1:27" ht="13.5" customHeight="1" x14ac:dyDescent="0.3">
      <c r="A915" s="41"/>
      <c r="B915" s="31"/>
      <c r="C915" s="32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2"/>
      <c r="AA915" s="6"/>
    </row>
    <row r="916" spans="1:27" ht="13.5" customHeight="1" x14ac:dyDescent="0.3">
      <c r="A916" s="41"/>
      <c r="B916" s="31"/>
      <c r="C916" s="32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2"/>
      <c r="AA916" s="6"/>
    </row>
    <row r="917" spans="1:27" ht="13.5" customHeight="1" x14ac:dyDescent="0.3">
      <c r="A917" s="41"/>
      <c r="B917" s="31"/>
      <c r="C917" s="32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2"/>
      <c r="AA917" s="6"/>
    </row>
    <row r="918" spans="1:27" ht="13.5" customHeight="1" x14ac:dyDescent="0.3">
      <c r="A918" s="41"/>
      <c r="B918" s="31"/>
      <c r="C918" s="32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2"/>
      <c r="AA918" s="6"/>
    </row>
    <row r="919" spans="1:27" ht="13.5" customHeight="1" x14ac:dyDescent="0.3">
      <c r="A919" s="41"/>
      <c r="B919" s="31"/>
      <c r="C919" s="32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2"/>
      <c r="AA919" s="6"/>
    </row>
    <row r="920" spans="1:27" ht="13.5" customHeight="1" x14ac:dyDescent="0.3">
      <c r="A920" s="41"/>
      <c r="B920" s="31"/>
      <c r="C920" s="32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2"/>
      <c r="AA920" s="6"/>
    </row>
    <row r="921" spans="1:27" ht="13.5" customHeight="1" x14ac:dyDescent="0.3">
      <c r="A921" s="41"/>
      <c r="B921" s="31"/>
      <c r="C921" s="32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2"/>
      <c r="AA921" s="6"/>
    </row>
    <row r="922" spans="1:27" ht="13.5" customHeight="1" x14ac:dyDescent="0.3">
      <c r="A922" s="41"/>
      <c r="B922" s="31"/>
      <c r="C922" s="32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2"/>
      <c r="AA922" s="6"/>
    </row>
    <row r="923" spans="1:27" ht="13.5" customHeight="1" x14ac:dyDescent="0.3">
      <c r="A923" s="41"/>
      <c r="B923" s="31"/>
      <c r="C923" s="32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2"/>
      <c r="AA923" s="6"/>
    </row>
    <row r="924" spans="1:27" ht="13.5" customHeight="1" x14ac:dyDescent="0.3">
      <c r="A924" s="41"/>
      <c r="B924" s="31"/>
      <c r="C924" s="32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2"/>
      <c r="AA924" s="6"/>
    </row>
    <row r="925" spans="1:27" ht="13.5" customHeight="1" x14ac:dyDescent="0.3">
      <c r="A925" s="41"/>
      <c r="B925" s="31"/>
      <c r="C925" s="32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2"/>
      <c r="AA925" s="6"/>
    </row>
    <row r="926" spans="1:27" ht="13.5" customHeight="1" x14ac:dyDescent="0.3">
      <c r="A926" s="41"/>
      <c r="B926" s="31"/>
      <c r="C926" s="32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2"/>
      <c r="AA926" s="6"/>
    </row>
    <row r="927" spans="1:27" ht="13.5" customHeight="1" x14ac:dyDescent="0.3">
      <c r="A927" s="41"/>
      <c r="B927" s="31"/>
      <c r="C927" s="32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2"/>
      <c r="AA927" s="6"/>
    </row>
    <row r="928" spans="1:27" ht="13.5" customHeight="1" x14ac:dyDescent="0.3">
      <c r="A928" s="41"/>
      <c r="B928" s="31"/>
      <c r="C928" s="32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2"/>
      <c r="AA928" s="6"/>
    </row>
    <row r="929" spans="1:27" ht="13.5" customHeight="1" x14ac:dyDescent="0.3">
      <c r="A929" s="41"/>
      <c r="B929" s="31"/>
      <c r="C929" s="32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2"/>
      <c r="AA929" s="6"/>
    </row>
    <row r="930" spans="1:27" ht="13.5" customHeight="1" x14ac:dyDescent="0.3">
      <c r="A930" s="41"/>
      <c r="B930" s="31"/>
      <c r="C930" s="32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2"/>
      <c r="AA930" s="6"/>
    </row>
    <row r="931" spans="1:27" ht="13.5" customHeight="1" x14ac:dyDescent="0.3">
      <c r="A931" s="41"/>
      <c r="B931" s="31"/>
      <c r="C931" s="32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2"/>
      <c r="AA931" s="6"/>
    </row>
    <row r="932" spans="1:27" ht="13.5" customHeight="1" x14ac:dyDescent="0.3">
      <c r="A932" s="41"/>
      <c r="B932" s="31"/>
      <c r="C932" s="32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2"/>
      <c r="AA932" s="6"/>
    </row>
    <row r="933" spans="1:27" ht="13.5" customHeight="1" x14ac:dyDescent="0.3">
      <c r="A933" s="41"/>
      <c r="B933" s="31"/>
      <c r="C933" s="32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2"/>
      <c r="AA933" s="6"/>
    </row>
    <row r="934" spans="1:27" ht="13.5" customHeight="1" x14ac:dyDescent="0.3">
      <c r="A934" s="41"/>
      <c r="B934" s="31"/>
      <c r="C934" s="32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2"/>
      <c r="AA934" s="6"/>
    </row>
    <row r="935" spans="1:27" ht="13.5" customHeight="1" x14ac:dyDescent="0.3">
      <c r="A935" s="41"/>
      <c r="B935" s="31"/>
      <c r="C935" s="32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2"/>
      <c r="AA935" s="6"/>
    </row>
    <row r="936" spans="1:27" ht="13.5" customHeight="1" x14ac:dyDescent="0.3">
      <c r="A936" s="41"/>
      <c r="B936" s="31"/>
      <c r="C936" s="32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2"/>
      <c r="AA936" s="6"/>
    </row>
    <row r="937" spans="1:27" ht="13.5" customHeight="1" x14ac:dyDescent="0.3">
      <c r="A937" s="41"/>
      <c r="B937" s="31"/>
      <c r="C937" s="32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2"/>
      <c r="AA937" s="6"/>
    </row>
    <row r="938" spans="1:27" ht="13.5" customHeight="1" x14ac:dyDescent="0.3">
      <c r="A938" s="41"/>
      <c r="B938" s="31"/>
      <c r="C938" s="32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2"/>
      <c r="AA938" s="6"/>
    </row>
    <row r="939" spans="1:27" ht="13.5" customHeight="1" x14ac:dyDescent="0.3">
      <c r="A939" s="41"/>
      <c r="B939" s="31"/>
      <c r="C939" s="32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2"/>
      <c r="AA939" s="6"/>
    </row>
    <row r="940" spans="1:27" ht="13.5" customHeight="1" x14ac:dyDescent="0.3">
      <c r="A940" s="41"/>
      <c r="B940" s="31"/>
      <c r="C940" s="32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2"/>
      <c r="AA940" s="6"/>
    </row>
    <row r="941" spans="1:27" ht="13.5" customHeight="1" x14ac:dyDescent="0.3">
      <c r="A941" s="41"/>
      <c r="B941" s="31"/>
      <c r="C941" s="32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2"/>
      <c r="AA941" s="6"/>
    </row>
    <row r="942" spans="1:27" ht="13.5" customHeight="1" x14ac:dyDescent="0.3">
      <c r="A942" s="41"/>
      <c r="B942" s="31"/>
      <c r="C942" s="32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2"/>
      <c r="AA942" s="6"/>
    </row>
    <row r="943" spans="1:27" ht="13.5" customHeight="1" x14ac:dyDescent="0.3">
      <c r="A943" s="41"/>
      <c r="B943" s="31"/>
      <c r="C943" s="32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2"/>
      <c r="AA943" s="6"/>
    </row>
    <row r="944" spans="1:27" ht="13.5" customHeight="1" x14ac:dyDescent="0.3">
      <c r="A944" s="41"/>
      <c r="B944" s="31"/>
      <c r="C944" s="32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2"/>
      <c r="AA944" s="6"/>
    </row>
    <row r="945" spans="1:27" ht="13.5" customHeight="1" x14ac:dyDescent="0.3">
      <c r="A945" s="41"/>
      <c r="B945" s="31"/>
      <c r="C945" s="32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2"/>
      <c r="AA945" s="6"/>
    </row>
    <row r="946" spans="1:27" ht="13.5" customHeight="1" x14ac:dyDescent="0.3">
      <c r="A946" s="41"/>
      <c r="B946" s="31"/>
      <c r="C946" s="32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2"/>
      <c r="AA946" s="6"/>
    </row>
    <row r="947" spans="1:27" ht="13.5" customHeight="1" x14ac:dyDescent="0.3">
      <c r="A947" s="41"/>
      <c r="B947" s="31"/>
      <c r="C947" s="32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2"/>
      <c r="AA947" s="6"/>
    </row>
    <row r="948" spans="1:27" ht="13.5" customHeight="1" x14ac:dyDescent="0.3">
      <c r="A948" s="41"/>
      <c r="B948" s="31"/>
      <c r="C948" s="32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2"/>
      <c r="AA948" s="6"/>
    </row>
    <row r="949" spans="1:27" ht="13.5" customHeight="1" x14ac:dyDescent="0.3">
      <c r="A949" s="41"/>
      <c r="B949" s="31"/>
      <c r="C949" s="32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2"/>
      <c r="AA949" s="6"/>
    </row>
    <row r="950" spans="1:27" ht="13.5" customHeight="1" x14ac:dyDescent="0.3">
      <c r="A950" s="41"/>
      <c r="B950" s="31"/>
      <c r="C950" s="32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2"/>
      <c r="AA950" s="6"/>
    </row>
    <row r="951" spans="1:27" ht="13.5" customHeight="1" x14ac:dyDescent="0.3">
      <c r="A951" s="41"/>
      <c r="B951" s="31"/>
      <c r="C951" s="32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2"/>
      <c r="AA951" s="6"/>
    </row>
    <row r="952" spans="1:27" ht="13.5" customHeight="1" x14ac:dyDescent="0.3">
      <c r="A952" s="41"/>
      <c r="B952" s="31"/>
      <c r="C952" s="32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2"/>
      <c r="AA952" s="6"/>
    </row>
    <row r="953" spans="1:27" ht="13.5" customHeight="1" x14ac:dyDescent="0.3">
      <c r="A953" s="41"/>
      <c r="B953" s="31"/>
      <c r="C953" s="32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2"/>
      <c r="AA953" s="6"/>
    </row>
    <row r="954" spans="1:27" ht="13.5" customHeight="1" x14ac:dyDescent="0.3">
      <c r="A954" s="41"/>
      <c r="B954" s="31"/>
      <c r="C954" s="32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2"/>
      <c r="AA954" s="6"/>
    </row>
    <row r="955" spans="1:27" ht="13.5" customHeight="1" x14ac:dyDescent="0.3">
      <c r="A955" s="41"/>
      <c r="B955" s="31"/>
      <c r="C955" s="32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2"/>
      <c r="AA955" s="6"/>
    </row>
    <row r="956" spans="1:27" ht="13.5" customHeight="1" x14ac:dyDescent="0.3">
      <c r="A956" s="41"/>
      <c r="B956" s="31"/>
      <c r="C956" s="32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2"/>
      <c r="AA956" s="6"/>
    </row>
    <row r="957" spans="1:27" ht="13.5" customHeight="1" x14ac:dyDescent="0.3">
      <c r="A957" s="41"/>
      <c r="B957" s="31"/>
      <c r="C957" s="32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2"/>
      <c r="AA957" s="6"/>
    </row>
    <row r="958" spans="1:27" ht="13.5" customHeight="1" x14ac:dyDescent="0.3">
      <c r="A958" s="41"/>
      <c r="B958" s="31"/>
      <c r="C958" s="32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2"/>
      <c r="AA958" s="6"/>
    </row>
    <row r="959" spans="1:27" ht="13.5" customHeight="1" x14ac:dyDescent="0.3">
      <c r="A959" s="41"/>
      <c r="B959" s="31"/>
      <c r="C959" s="32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2"/>
      <c r="AA959" s="6"/>
    </row>
    <row r="960" spans="1:27" ht="13.5" customHeight="1" x14ac:dyDescent="0.3">
      <c r="A960" s="41"/>
      <c r="B960" s="31"/>
      <c r="C960" s="32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2"/>
      <c r="AA960" s="6"/>
    </row>
    <row r="961" spans="1:27" ht="13.5" customHeight="1" x14ac:dyDescent="0.3">
      <c r="A961" s="41"/>
      <c r="B961" s="31"/>
      <c r="C961" s="32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2"/>
      <c r="AA961" s="6"/>
    </row>
    <row r="962" spans="1:27" ht="13.5" customHeight="1" x14ac:dyDescent="0.3">
      <c r="A962" s="41"/>
      <c r="B962" s="31"/>
      <c r="C962" s="32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2"/>
      <c r="AA962" s="6"/>
    </row>
    <row r="963" spans="1:27" ht="13.5" customHeight="1" x14ac:dyDescent="0.3">
      <c r="A963" s="41"/>
      <c r="B963" s="31"/>
      <c r="C963" s="32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2"/>
      <c r="AA963" s="6"/>
    </row>
    <row r="964" spans="1:27" ht="13.5" customHeight="1" x14ac:dyDescent="0.3">
      <c r="A964" s="41"/>
      <c r="B964" s="31"/>
      <c r="C964" s="32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2"/>
      <c r="AA964" s="6"/>
    </row>
    <row r="965" spans="1:27" ht="13.5" customHeight="1" x14ac:dyDescent="0.3">
      <c r="A965" s="41"/>
      <c r="B965" s="31"/>
      <c r="C965" s="32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2"/>
      <c r="AA965" s="6"/>
    </row>
    <row r="966" spans="1:27" ht="13.5" customHeight="1" x14ac:dyDescent="0.3">
      <c r="A966" s="41"/>
      <c r="B966" s="31"/>
      <c r="C966" s="32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2"/>
      <c r="AA966" s="6"/>
    </row>
    <row r="967" spans="1:27" ht="13.5" customHeight="1" x14ac:dyDescent="0.3">
      <c r="A967" s="41"/>
      <c r="B967" s="31"/>
      <c r="C967" s="32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2"/>
      <c r="AA967" s="6"/>
    </row>
    <row r="968" spans="1:27" ht="13.5" customHeight="1" x14ac:dyDescent="0.3">
      <c r="A968" s="41"/>
      <c r="B968" s="31"/>
      <c r="C968" s="32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2"/>
      <c r="AA968" s="6"/>
    </row>
    <row r="969" spans="1:27" ht="13.5" customHeight="1" x14ac:dyDescent="0.3">
      <c r="A969" s="41"/>
      <c r="B969" s="31"/>
      <c r="C969" s="32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2"/>
      <c r="AA969" s="6"/>
    </row>
    <row r="970" spans="1:27" ht="13.5" customHeight="1" x14ac:dyDescent="0.3">
      <c r="A970" s="41"/>
      <c r="B970" s="31"/>
      <c r="C970" s="32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2"/>
      <c r="AA970" s="6"/>
    </row>
    <row r="971" spans="1:27" ht="13.5" customHeight="1" x14ac:dyDescent="0.3">
      <c r="A971" s="41"/>
      <c r="B971" s="31"/>
      <c r="C971" s="32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2"/>
      <c r="AA971" s="6"/>
    </row>
    <row r="972" spans="1:27" ht="13.5" customHeight="1" x14ac:dyDescent="0.3">
      <c r="A972" s="41"/>
      <c r="B972" s="31"/>
      <c r="C972" s="32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2"/>
      <c r="AA972" s="6"/>
    </row>
    <row r="973" spans="1:27" ht="13.5" customHeight="1" x14ac:dyDescent="0.3">
      <c r="A973" s="41"/>
      <c r="B973" s="31"/>
      <c r="C973" s="32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2"/>
      <c r="AA973" s="6"/>
    </row>
    <row r="974" spans="1:27" ht="13.5" customHeight="1" x14ac:dyDescent="0.3">
      <c r="A974" s="41"/>
      <c r="B974" s="31"/>
      <c r="C974" s="32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2"/>
      <c r="AA974" s="6"/>
    </row>
    <row r="975" spans="1:27" ht="13.5" customHeight="1" x14ac:dyDescent="0.3">
      <c r="A975" s="41"/>
      <c r="B975" s="31"/>
      <c r="C975" s="32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2"/>
      <c r="AA975" s="6"/>
    </row>
    <row r="976" spans="1:27" ht="13.5" customHeight="1" x14ac:dyDescent="0.3">
      <c r="A976" s="41"/>
      <c r="B976" s="31"/>
      <c r="C976" s="32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2"/>
      <c r="AA976" s="6"/>
    </row>
    <row r="977" spans="1:27" ht="13.5" customHeight="1" x14ac:dyDescent="0.3">
      <c r="A977" s="41"/>
      <c r="B977" s="31"/>
      <c r="C977" s="32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2"/>
      <c r="AA977" s="6"/>
    </row>
    <row r="978" spans="1:27" ht="13.5" customHeight="1" x14ac:dyDescent="0.3">
      <c r="A978" s="41"/>
      <c r="B978" s="31"/>
      <c r="C978" s="32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2"/>
      <c r="AA978" s="6"/>
    </row>
    <row r="979" spans="1:27" ht="13.5" customHeight="1" x14ac:dyDescent="0.3">
      <c r="A979" s="41"/>
      <c r="B979" s="31"/>
      <c r="C979" s="32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2"/>
      <c r="AA979" s="6"/>
    </row>
    <row r="980" spans="1:27" ht="13.5" customHeight="1" x14ac:dyDescent="0.3">
      <c r="A980" s="41"/>
      <c r="B980" s="31"/>
      <c r="C980" s="32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2"/>
      <c r="AA980" s="6"/>
    </row>
    <row r="981" spans="1:27" ht="13.5" customHeight="1" x14ac:dyDescent="0.3">
      <c r="A981" s="41"/>
      <c r="B981" s="31"/>
      <c r="C981" s="32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2"/>
      <c r="AA981" s="6"/>
    </row>
    <row r="982" spans="1:27" ht="13.5" customHeight="1" x14ac:dyDescent="0.3">
      <c r="A982" s="41"/>
      <c r="B982" s="31"/>
      <c r="C982" s="32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2"/>
      <c r="AA982" s="6"/>
    </row>
    <row r="983" spans="1:27" ht="13.5" customHeight="1" x14ac:dyDescent="0.3">
      <c r="A983" s="41"/>
      <c r="B983" s="31"/>
      <c r="C983" s="32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2"/>
      <c r="AA983" s="6"/>
    </row>
    <row r="984" spans="1:27" ht="13.5" customHeight="1" x14ac:dyDescent="0.3">
      <c r="A984" s="41"/>
      <c r="B984" s="31"/>
      <c r="C984" s="32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2"/>
      <c r="AA984" s="6"/>
    </row>
    <row r="985" spans="1:27" ht="13.5" customHeight="1" x14ac:dyDescent="0.3">
      <c r="A985" s="41"/>
      <c r="B985" s="31"/>
      <c r="C985" s="32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2"/>
      <c r="AA985" s="6"/>
    </row>
    <row r="986" spans="1:27" ht="13.5" customHeight="1" x14ac:dyDescent="0.3">
      <c r="A986" s="41"/>
      <c r="B986" s="31"/>
      <c r="C986" s="32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2"/>
      <c r="AA986" s="6"/>
    </row>
    <row r="987" spans="1:27" ht="13.5" customHeight="1" x14ac:dyDescent="0.3">
      <c r="A987" s="41"/>
      <c r="B987" s="31"/>
      <c r="C987" s="32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2"/>
      <c r="AA987" s="6"/>
    </row>
    <row r="988" spans="1:27" ht="13.5" customHeight="1" x14ac:dyDescent="0.3">
      <c r="A988" s="41"/>
      <c r="B988" s="31"/>
      <c r="C988" s="32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2"/>
      <c r="AA988" s="6"/>
    </row>
    <row r="989" spans="1:27" ht="13.5" customHeight="1" x14ac:dyDescent="0.3">
      <c r="A989" s="41"/>
      <c r="B989" s="31"/>
      <c r="C989" s="32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2"/>
      <c r="AA989" s="6"/>
    </row>
    <row r="990" spans="1:27" ht="13.5" customHeight="1" x14ac:dyDescent="0.3">
      <c r="A990" s="41"/>
      <c r="B990" s="31"/>
      <c r="C990" s="32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2"/>
      <c r="AA990" s="6"/>
    </row>
    <row r="991" spans="1:27" ht="13.5" customHeight="1" x14ac:dyDescent="0.3">
      <c r="A991" s="41"/>
      <c r="B991" s="31"/>
      <c r="C991" s="32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2"/>
      <c r="AA991" s="6"/>
    </row>
    <row r="992" spans="1:27" ht="13.5" customHeight="1" x14ac:dyDescent="0.3">
      <c r="A992" s="41"/>
      <c r="B992" s="31"/>
      <c r="C992" s="32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2"/>
      <c r="AA992" s="6"/>
    </row>
    <row r="993" spans="1:27" ht="13.5" customHeight="1" x14ac:dyDescent="0.3">
      <c r="A993" s="41"/>
      <c r="B993" s="31"/>
      <c r="C993" s="32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2"/>
      <c r="AA993" s="6"/>
    </row>
    <row r="994" spans="1:27" ht="13.5" customHeight="1" x14ac:dyDescent="0.3">
      <c r="A994" s="41"/>
      <c r="B994" s="31"/>
      <c r="C994" s="32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2"/>
      <c r="AA994" s="6"/>
    </row>
    <row r="995" spans="1:27" ht="13.5" customHeight="1" x14ac:dyDescent="0.3">
      <c r="A995" s="41"/>
      <c r="B995" s="31"/>
      <c r="C995" s="32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2"/>
      <c r="AA995" s="6"/>
    </row>
    <row r="996" spans="1:27" ht="13.5" customHeight="1" x14ac:dyDescent="0.3">
      <c r="A996" s="41"/>
      <c r="B996" s="31"/>
      <c r="C996" s="32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2"/>
      <c r="AA996" s="6"/>
    </row>
    <row r="997" spans="1:27" ht="13.5" customHeight="1" x14ac:dyDescent="0.3">
      <c r="A997" s="41"/>
      <c r="B997" s="31"/>
      <c r="C997" s="32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2"/>
      <c r="AA997" s="6"/>
    </row>
    <row r="998" spans="1:27" ht="13.5" customHeight="1" x14ac:dyDescent="0.3">
      <c r="A998" s="41"/>
      <c r="B998" s="31"/>
      <c r="C998" s="32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2"/>
      <c r="AA998" s="6"/>
    </row>
    <row r="999" spans="1:27" ht="13.5" customHeight="1" x14ac:dyDescent="0.3">
      <c r="A999" s="41"/>
      <c r="B999" s="31"/>
      <c r="C999" s="32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2"/>
      <c r="AA999" s="6"/>
    </row>
    <row r="1000" spans="1:27" ht="13.5" customHeight="1" x14ac:dyDescent="0.3">
      <c r="A1000" s="41"/>
      <c r="B1000" s="31"/>
      <c r="C1000" s="32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2"/>
      <c r="AA1000" s="6"/>
    </row>
    <row r="1001" spans="1:27" ht="13.5" customHeight="1" x14ac:dyDescent="0.3">
      <c r="A1001" s="41"/>
      <c r="B1001" s="31"/>
      <c r="C1001" s="32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2"/>
      <c r="AA1001" s="6"/>
    </row>
    <row r="1002" spans="1:27" ht="13.5" customHeight="1" x14ac:dyDescent="0.3">
      <c r="A1002" s="41"/>
      <c r="B1002" s="31"/>
      <c r="C1002" s="32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2"/>
      <c r="AA1002" s="6"/>
    </row>
    <row r="1003" spans="1:27" ht="13.5" customHeight="1" x14ac:dyDescent="0.3">
      <c r="A1003" s="41"/>
      <c r="B1003" s="31"/>
      <c r="C1003" s="32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2"/>
      <c r="AA1003" s="6"/>
    </row>
    <row r="1004" spans="1:27" ht="13.5" customHeight="1" x14ac:dyDescent="0.3">
      <c r="A1004" s="41"/>
      <c r="B1004" s="31"/>
      <c r="C1004" s="32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2"/>
      <c r="AA1004" s="6"/>
    </row>
    <row r="1005" spans="1:27" ht="13.5" customHeight="1" x14ac:dyDescent="0.3">
      <c r="A1005" s="41"/>
      <c r="B1005" s="31"/>
      <c r="C1005" s="32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2"/>
      <c r="AA1005" s="6"/>
    </row>
    <row r="1006" spans="1:27" ht="13.5" customHeight="1" x14ac:dyDescent="0.3">
      <c r="A1006" s="41"/>
      <c r="B1006" s="31"/>
      <c r="C1006" s="32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2"/>
      <c r="AA1006" s="6"/>
    </row>
    <row r="1007" spans="1:27" ht="13.5" customHeight="1" x14ac:dyDescent="0.3">
      <c r="A1007" s="41"/>
      <c r="B1007" s="31"/>
      <c r="C1007" s="32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2"/>
      <c r="AA1007" s="6"/>
    </row>
    <row r="1008" spans="1:27" ht="13.5" customHeight="1" x14ac:dyDescent="0.3">
      <c r="A1008" s="41"/>
      <c r="B1008" s="31"/>
      <c r="C1008" s="32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2"/>
      <c r="AA1008" s="6"/>
    </row>
    <row r="1009" spans="1:27" ht="13.5" customHeight="1" x14ac:dyDescent="0.3">
      <c r="A1009" s="41"/>
      <c r="B1009" s="31"/>
      <c r="C1009" s="32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2"/>
      <c r="AA1009" s="6"/>
    </row>
    <row r="1010" spans="1:27" ht="13.5" customHeight="1" x14ac:dyDescent="0.3">
      <c r="A1010" s="41"/>
      <c r="B1010" s="31"/>
      <c r="C1010" s="32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2"/>
      <c r="AA1010" s="6"/>
    </row>
    <row r="1011" spans="1:27" ht="13.5" customHeight="1" x14ac:dyDescent="0.3">
      <c r="A1011" s="41"/>
      <c r="B1011" s="31"/>
      <c r="C1011" s="32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2"/>
      <c r="AA1011" s="6"/>
    </row>
    <row r="1012" spans="1:27" ht="13.5" customHeight="1" x14ac:dyDescent="0.3">
      <c r="A1012" s="41"/>
      <c r="B1012" s="31"/>
      <c r="C1012" s="32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2"/>
      <c r="AA1012" s="6"/>
    </row>
    <row r="1013" spans="1:27" ht="13.5" customHeight="1" x14ac:dyDescent="0.3">
      <c r="A1013" s="41"/>
      <c r="B1013" s="31"/>
      <c r="C1013" s="32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2"/>
      <c r="AA1013" s="6"/>
    </row>
    <row r="1014" spans="1:27" ht="13.5" customHeight="1" x14ac:dyDescent="0.3">
      <c r="A1014" s="41"/>
      <c r="B1014" s="31"/>
      <c r="C1014" s="32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2"/>
      <c r="AA1014" s="6"/>
    </row>
    <row r="1015" spans="1:27" ht="13.5" customHeight="1" x14ac:dyDescent="0.3">
      <c r="A1015" s="41"/>
      <c r="B1015" s="31"/>
      <c r="C1015" s="32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2"/>
      <c r="AA1015" s="6"/>
    </row>
    <row r="1016" spans="1:27" ht="13.5" customHeight="1" x14ac:dyDescent="0.3">
      <c r="A1016" s="41"/>
      <c r="B1016" s="31"/>
      <c r="C1016" s="32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2"/>
      <c r="AA1016" s="6"/>
    </row>
    <row r="1017" spans="1:27" ht="13.5" customHeight="1" x14ac:dyDescent="0.3">
      <c r="A1017" s="41"/>
      <c r="B1017" s="31"/>
      <c r="C1017" s="32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2"/>
      <c r="AA1017" s="6"/>
    </row>
    <row r="1018" spans="1:27" ht="13.5" customHeight="1" x14ac:dyDescent="0.3">
      <c r="A1018" s="41"/>
      <c r="B1018" s="31"/>
      <c r="C1018" s="32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2"/>
      <c r="AA1018" s="6"/>
    </row>
  </sheetData>
  <pageMargins left="0.7" right="0.7" top="0.78740157499999996" bottom="0.78740157499999996" header="0.3" footer="0.3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7.33203125" defaultRowHeight="15" customHeight="1" x14ac:dyDescent="0.25"/>
  <cols>
    <col min="1" max="26" width="8.6640625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8740157499999996" bottom="0.78740157499999996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PGL 18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qpa</dc:creator>
  <cp:lastModifiedBy>HILKEN - Kancelář</cp:lastModifiedBy>
  <cp:lastPrinted>2018-05-17T11:11:07Z</cp:lastPrinted>
  <dcterms:created xsi:type="dcterms:W3CDTF">2016-05-16T15:25:23Z</dcterms:created>
  <dcterms:modified xsi:type="dcterms:W3CDTF">2019-08-12T07:25:21Z</dcterms:modified>
</cp:coreProperties>
</file>