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20340" windowHeight="7740"/>
  </bookViews>
  <sheets>
    <sheet name="PGL 16" sheetId="1" r:id="rId1"/>
    <sheet name="List1" sheetId="2" r:id="rId2"/>
    <sheet name="List2" sheetId="3" r:id="rId3"/>
  </sheets>
  <calcPr calcId="145621" concurrentCalc="0"/>
</workbook>
</file>

<file path=xl/calcChain.xml><?xml version="1.0" encoding="utf-8"?>
<calcChain xmlns="http://schemas.openxmlformats.org/spreadsheetml/2006/main">
  <c r="S56" i="1" l="1"/>
  <c r="D56" i="1"/>
  <c r="C5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S141" i="1"/>
  <c r="D141" i="1"/>
  <c r="C141" i="1"/>
  <c r="S140" i="1"/>
  <c r="S139" i="1"/>
  <c r="S131" i="1"/>
  <c r="S133" i="1"/>
  <c r="S136" i="1"/>
  <c r="S138" i="1"/>
  <c r="S137" i="1"/>
  <c r="S135" i="1"/>
  <c r="S134" i="1"/>
  <c r="S132" i="1"/>
  <c r="S130" i="1"/>
  <c r="S128" i="1"/>
  <c r="S125" i="1"/>
  <c r="S129" i="1"/>
  <c r="S127" i="1"/>
  <c r="S124" i="1"/>
  <c r="S126" i="1"/>
  <c r="S123" i="1"/>
  <c r="S55" i="1"/>
  <c r="S47" i="1"/>
  <c r="S42" i="1"/>
  <c r="S54" i="1"/>
  <c r="S45" i="1"/>
  <c r="S43" i="1"/>
  <c r="S39" i="1"/>
  <c r="S32" i="1"/>
  <c r="S37" i="1"/>
  <c r="S36" i="1"/>
  <c r="S28" i="1"/>
  <c r="S53" i="1"/>
  <c r="S52" i="1"/>
  <c r="S51" i="1"/>
  <c r="S50" i="1"/>
  <c r="S49" i="1"/>
  <c r="S48" i="1"/>
  <c r="S46" i="1"/>
  <c r="S44" i="1"/>
  <c r="S38" i="1"/>
  <c r="S40" i="1"/>
  <c r="S57" i="1"/>
  <c r="S25" i="1"/>
  <c r="S41" i="1"/>
  <c r="S11" i="1"/>
  <c r="S35" i="1"/>
  <c r="S34" i="1"/>
  <c r="S33" i="1"/>
  <c r="S31" i="1"/>
  <c r="S27" i="1"/>
  <c r="S29" i="1"/>
  <c r="S23" i="1"/>
  <c r="S17" i="1"/>
  <c r="S13" i="1"/>
  <c r="S16" i="1"/>
  <c r="S30" i="1"/>
  <c r="S24" i="1"/>
  <c r="S20" i="1"/>
  <c r="S26" i="1"/>
  <c r="S12" i="1"/>
  <c r="S18" i="1"/>
  <c r="S14" i="1"/>
  <c r="S21" i="1"/>
  <c r="S19" i="1"/>
  <c r="S22" i="1"/>
  <c r="S15" i="1"/>
  <c r="S10" i="1"/>
  <c r="S7" i="1"/>
  <c r="S2" i="1"/>
  <c r="S4" i="1"/>
  <c r="S9" i="1"/>
  <c r="S8" i="1"/>
  <c r="S5" i="1"/>
  <c r="S6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D139" i="1"/>
  <c r="C139" i="1"/>
  <c r="D137" i="1"/>
  <c r="C137" i="1"/>
  <c r="E178" i="1"/>
  <c r="F178" i="1"/>
  <c r="G178" i="1"/>
  <c r="R178" i="1"/>
  <c r="S178" i="1"/>
  <c r="Q178" i="1"/>
  <c r="P178" i="1"/>
  <c r="O178" i="1"/>
  <c r="N178" i="1"/>
  <c r="M178" i="1"/>
  <c r="L178" i="1"/>
  <c r="K178" i="1"/>
  <c r="J178" i="1"/>
  <c r="I178" i="1"/>
  <c r="H178" i="1"/>
  <c r="S176" i="1"/>
  <c r="D176" i="1"/>
  <c r="C176" i="1"/>
  <c r="S175" i="1"/>
  <c r="D175" i="1"/>
  <c r="C175" i="1"/>
  <c r="S174" i="1"/>
  <c r="D174" i="1"/>
  <c r="C174" i="1"/>
  <c r="S173" i="1"/>
  <c r="D173" i="1"/>
  <c r="C173" i="1"/>
  <c r="S172" i="1"/>
  <c r="D172" i="1"/>
  <c r="C172" i="1"/>
  <c r="S171" i="1"/>
  <c r="D171" i="1"/>
  <c r="C171" i="1"/>
  <c r="S170" i="1"/>
  <c r="D170" i="1"/>
  <c r="C170" i="1"/>
  <c r="S169" i="1"/>
  <c r="D169" i="1"/>
  <c r="C169" i="1"/>
  <c r="S168" i="1"/>
  <c r="D168" i="1"/>
  <c r="C168" i="1"/>
  <c r="S167" i="1"/>
  <c r="D167" i="1"/>
  <c r="C167" i="1"/>
  <c r="S166" i="1"/>
  <c r="D166" i="1"/>
  <c r="C166" i="1"/>
  <c r="S165" i="1"/>
  <c r="D165" i="1"/>
  <c r="C165" i="1"/>
  <c r="S164" i="1"/>
  <c r="D164" i="1"/>
  <c r="C164" i="1"/>
  <c r="S163" i="1"/>
  <c r="D163" i="1"/>
  <c r="C163" i="1"/>
  <c r="S162" i="1"/>
  <c r="D162" i="1"/>
  <c r="C162" i="1"/>
  <c r="S161" i="1"/>
  <c r="D161" i="1"/>
  <c r="C161" i="1"/>
  <c r="S160" i="1"/>
  <c r="D160" i="1"/>
  <c r="C160" i="1"/>
  <c r="S159" i="1"/>
  <c r="D159" i="1"/>
  <c r="C159" i="1"/>
  <c r="S158" i="1"/>
  <c r="D158" i="1"/>
  <c r="C158" i="1"/>
  <c r="S157" i="1"/>
  <c r="D157" i="1"/>
  <c r="C157" i="1"/>
  <c r="S156" i="1"/>
  <c r="D156" i="1"/>
  <c r="C156" i="1"/>
  <c r="S155" i="1"/>
  <c r="D155" i="1"/>
  <c r="C155" i="1"/>
  <c r="S154" i="1"/>
  <c r="D154" i="1"/>
  <c r="C154" i="1"/>
  <c r="S153" i="1"/>
  <c r="D153" i="1"/>
  <c r="C153" i="1"/>
  <c r="S152" i="1"/>
  <c r="D152" i="1"/>
  <c r="C152" i="1"/>
  <c r="S151" i="1"/>
  <c r="D151" i="1"/>
  <c r="C151" i="1"/>
  <c r="S150" i="1"/>
  <c r="D150" i="1"/>
  <c r="C150" i="1"/>
  <c r="S149" i="1"/>
  <c r="D149" i="1"/>
  <c r="C149" i="1"/>
  <c r="S148" i="1"/>
  <c r="D148" i="1"/>
  <c r="C148" i="1"/>
  <c r="D136" i="1"/>
  <c r="C136" i="1"/>
  <c r="S147" i="1"/>
  <c r="D147" i="1"/>
  <c r="C147" i="1"/>
  <c r="S146" i="1"/>
  <c r="D146" i="1"/>
  <c r="C146" i="1"/>
  <c r="S145" i="1"/>
  <c r="D145" i="1"/>
  <c r="C145" i="1"/>
  <c r="D138" i="1"/>
  <c r="C138" i="1"/>
  <c r="S144" i="1"/>
  <c r="D144" i="1"/>
  <c r="C144" i="1"/>
  <c r="D140" i="1"/>
  <c r="C140" i="1"/>
  <c r="S143" i="1"/>
  <c r="D143" i="1"/>
  <c r="C143" i="1"/>
  <c r="D131" i="1"/>
  <c r="C131" i="1"/>
  <c r="D133" i="1"/>
  <c r="C133" i="1"/>
  <c r="D132" i="1"/>
  <c r="C132" i="1"/>
  <c r="S142" i="1"/>
  <c r="D142" i="1"/>
  <c r="C142" i="1"/>
  <c r="D134" i="1"/>
  <c r="C134" i="1"/>
  <c r="D135" i="1"/>
  <c r="C135" i="1"/>
  <c r="D128" i="1"/>
  <c r="D125" i="1"/>
  <c r="D130" i="1"/>
  <c r="C130" i="1"/>
  <c r="D124" i="1"/>
  <c r="D127" i="1"/>
  <c r="C127" i="1"/>
  <c r="D129" i="1"/>
  <c r="C129" i="1"/>
  <c r="D126" i="1"/>
  <c r="C126" i="1"/>
  <c r="D123" i="1"/>
  <c r="S120" i="1"/>
  <c r="D120" i="1"/>
  <c r="C120" i="1"/>
  <c r="S119" i="1"/>
  <c r="D119" i="1"/>
  <c r="C119" i="1"/>
  <c r="S118" i="1"/>
  <c r="D118" i="1"/>
  <c r="C118" i="1"/>
  <c r="S117" i="1"/>
  <c r="D117" i="1"/>
  <c r="C117" i="1"/>
  <c r="S116" i="1"/>
  <c r="D116" i="1"/>
  <c r="C116" i="1"/>
  <c r="S115" i="1"/>
  <c r="D115" i="1"/>
  <c r="C115" i="1"/>
  <c r="S114" i="1"/>
  <c r="D114" i="1"/>
  <c r="C114" i="1"/>
  <c r="S113" i="1"/>
  <c r="D113" i="1"/>
  <c r="C113" i="1"/>
  <c r="S112" i="1"/>
  <c r="D112" i="1"/>
  <c r="C112" i="1"/>
  <c r="S111" i="1"/>
  <c r="D111" i="1"/>
  <c r="C111" i="1"/>
  <c r="S110" i="1"/>
  <c r="D110" i="1"/>
  <c r="C110" i="1"/>
  <c r="S109" i="1"/>
  <c r="D109" i="1"/>
  <c r="C109" i="1"/>
  <c r="S108" i="1"/>
  <c r="D108" i="1"/>
  <c r="C108" i="1"/>
  <c r="S107" i="1"/>
  <c r="D107" i="1"/>
  <c r="C107" i="1"/>
  <c r="S106" i="1"/>
  <c r="D106" i="1"/>
  <c r="C106" i="1"/>
  <c r="S105" i="1"/>
  <c r="D105" i="1"/>
  <c r="C105" i="1"/>
  <c r="S104" i="1"/>
  <c r="D104" i="1"/>
  <c r="C104" i="1"/>
  <c r="S103" i="1"/>
  <c r="D103" i="1"/>
  <c r="C103" i="1"/>
  <c r="S102" i="1"/>
  <c r="D102" i="1"/>
  <c r="C102" i="1"/>
  <c r="S101" i="1"/>
  <c r="D101" i="1"/>
  <c r="C101" i="1"/>
  <c r="S100" i="1"/>
  <c r="D100" i="1"/>
  <c r="C100" i="1"/>
  <c r="S99" i="1"/>
  <c r="D99" i="1"/>
  <c r="C99" i="1"/>
  <c r="S98" i="1"/>
  <c r="D98" i="1"/>
  <c r="C98" i="1"/>
  <c r="S97" i="1"/>
  <c r="D97" i="1"/>
  <c r="C97" i="1"/>
  <c r="S96" i="1"/>
  <c r="D96" i="1"/>
  <c r="C96" i="1"/>
  <c r="S95" i="1"/>
  <c r="D95" i="1"/>
  <c r="C95" i="1"/>
  <c r="S94" i="1"/>
  <c r="D94" i="1"/>
  <c r="C94" i="1"/>
  <c r="S93" i="1"/>
  <c r="D93" i="1"/>
  <c r="C93" i="1"/>
  <c r="S92" i="1"/>
  <c r="D92" i="1"/>
  <c r="C92" i="1"/>
  <c r="S91" i="1"/>
  <c r="D91" i="1"/>
  <c r="C91" i="1"/>
  <c r="S90" i="1"/>
  <c r="D90" i="1"/>
  <c r="C90" i="1"/>
  <c r="S89" i="1"/>
  <c r="D89" i="1"/>
  <c r="C89" i="1"/>
  <c r="S88" i="1"/>
  <c r="D88" i="1"/>
  <c r="C88" i="1"/>
  <c r="S87" i="1"/>
  <c r="D87" i="1"/>
  <c r="C87" i="1"/>
  <c r="S86" i="1"/>
  <c r="D86" i="1"/>
  <c r="C86" i="1"/>
  <c r="S85" i="1"/>
  <c r="D85" i="1"/>
  <c r="C85" i="1"/>
  <c r="S84" i="1"/>
  <c r="D84" i="1"/>
  <c r="C84" i="1"/>
  <c r="S83" i="1"/>
  <c r="D83" i="1"/>
  <c r="C83" i="1"/>
  <c r="S82" i="1"/>
  <c r="D82" i="1"/>
  <c r="C82" i="1"/>
  <c r="S81" i="1"/>
  <c r="D81" i="1"/>
  <c r="C81" i="1"/>
  <c r="S80" i="1"/>
  <c r="D80" i="1"/>
  <c r="C80" i="1"/>
  <c r="S79" i="1"/>
  <c r="D79" i="1"/>
  <c r="C79" i="1"/>
  <c r="S78" i="1"/>
  <c r="D78" i="1"/>
  <c r="C78" i="1"/>
  <c r="S77" i="1"/>
  <c r="D77" i="1"/>
  <c r="C77" i="1"/>
  <c r="S76" i="1"/>
  <c r="D76" i="1"/>
  <c r="C76" i="1"/>
  <c r="S75" i="1"/>
  <c r="D75" i="1"/>
  <c r="C75" i="1"/>
  <c r="S74" i="1"/>
  <c r="D74" i="1"/>
  <c r="C74" i="1"/>
  <c r="S73" i="1"/>
  <c r="D73" i="1"/>
  <c r="C73" i="1"/>
  <c r="S72" i="1"/>
  <c r="D72" i="1"/>
  <c r="S71" i="1"/>
  <c r="D71" i="1"/>
  <c r="C71" i="1"/>
  <c r="S70" i="1"/>
  <c r="D70" i="1"/>
  <c r="C70" i="1"/>
  <c r="D55" i="1"/>
  <c r="C55" i="1"/>
  <c r="S69" i="1"/>
  <c r="D69" i="1"/>
  <c r="C69" i="1"/>
  <c r="S68" i="1"/>
  <c r="D68" i="1"/>
  <c r="C68" i="1"/>
  <c r="S67" i="1"/>
  <c r="D67" i="1"/>
  <c r="C67" i="1"/>
  <c r="S66" i="1"/>
  <c r="D66" i="1"/>
  <c r="C66" i="1"/>
  <c r="S65" i="1"/>
  <c r="D65" i="1"/>
  <c r="C65" i="1"/>
  <c r="S64" i="1"/>
  <c r="D64" i="1"/>
  <c r="C64" i="1"/>
  <c r="S63" i="1"/>
  <c r="D63" i="1"/>
  <c r="C63" i="1"/>
  <c r="D47" i="1"/>
  <c r="C47" i="1"/>
  <c r="S62" i="1"/>
  <c r="D62" i="1"/>
  <c r="C62" i="1"/>
  <c r="D42" i="1"/>
  <c r="C42" i="1"/>
  <c r="D54" i="1"/>
  <c r="C54" i="1"/>
  <c r="D44" i="1"/>
  <c r="C44" i="1"/>
  <c r="S61" i="1"/>
  <c r="D61" i="1"/>
  <c r="C61" i="1"/>
  <c r="D45" i="1"/>
  <c r="C45" i="1"/>
  <c r="D49" i="1"/>
  <c r="C49" i="1"/>
  <c r="D43" i="1"/>
  <c r="C43" i="1"/>
  <c r="S60" i="1"/>
  <c r="D60" i="1"/>
  <c r="C60" i="1"/>
  <c r="D39" i="1"/>
  <c r="C39" i="1"/>
  <c r="D32" i="1"/>
  <c r="C32" i="1"/>
  <c r="D37" i="1"/>
  <c r="C37" i="1"/>
  <c r="S59" i="1"/>
  <c r="D59" i="1"/>
  <c r="C59" i="1"/>
  <c r="S58" i="1"/>
  <c r="D58" i="1"/>
  <c r="C58" i="1"/>
  <c r="D36" i="1"/>
  <c r="C36" i="1"/>
  <c r="D40" i="1"/>
  <c r="C40" i="1"/>
  <c r="D53" i="1"/>
  <c r="C53" i="1"/>
  <c r="D28" i="1"/>
  <c r="C28" i="1"/>
  <c r="D20" i="1"/>
  <c r="C20" i="1"/>
  <c r="D52" i="1"/>
  <c r="C52" i="1"/>
  <c r="D51" i="1"/>
  <c r="C51" i="1"/>
  <c r="D29" i="1"/>
  <c r="C29" i="1"/>
  <c r="D50" i="1"/>
  <c r="C50" i="1"/>
  <c r="D11" i="1"/>
  <c r="D48" i="1"/>
  <c r="C48" i="1"/>
  <c r="D46" i="1"/>
  <c r="C46" i="1"/>
  <c r="D41" i="1"/>
  <c r="C41" i="1"/>
  <c r="D38" i="1"/>
  <c r="C38" i="1"/>
  <c r="D25" i="1"/>
  <c r="D34" i="1"/>
  <c r="D24" i="1"/>
  <c r="D35" i="1"/>
  <c r="C35" i="1"/>
  <c r="D26" i="1"/>
  <c r="C26" i="1"/>
  <c r="D13" i="1"/>
  <c r="C13" i="1"/>
  <c r="D57" i="1"/>
  <c r="C57" i="1"/>
  <c r="D15" i="1"/>
  <c r="D18" i="1"/>
  <c r="C18" i="1"/>
  <c r="D17" i="1"/>
  <c r="D33" i="1"/>
  <c r="C33" i="1"/>
  <c r="D21" i="1"/>
  <c r="C21" i="1"/>
  <c r="D31" i="1"/>
  <c r="C31" i="1"/>
  <c r="D27" i="1"/>
  <c r="C27" i="1"/>
  <c r="D14" i="1"/>
  <c r="C14" i="1"/>
  <c r="D22" i="1"/>
  <c r="C22" i="1"/>
  <c r="D30" i="1"/>
  <c r="C30" i="1"/>
  <c r="D23" i="1"/>
  <c r="C23" i="1"/>
  <c r="D19" i="1"/>
  <c r="C19" i="1"/>
  <c r="D10" i="1"/>
  <c r="C10" i="1"/>
  <c r="D9" i="1"/>
  <c r="D16" i="1"/>
  <c r="C16" i="1"/>
  <c r="D7" i="1"/>
  <c r="C7" i="1"/>
  <c r="D8" i="1"/>
  <c r="D12" i="1"/>
  <c r="C12" i="1"/>
  <c r="D4" i="1"/>
  <c r="D5" i="1"/>
  <c r="D2" i="1"/>
  <c r="D6" i="1"/>
  <c r="C6" i="1"/>
  <c r="S3" i="1"/>
  <c r="D3" i="1"/>
</calcChain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</rPr>
          <t xml:space="preserve">Alfrédov
Startovní
</t>
        </r>
      </text>
    </comment>
    <comment ref="F1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" authorId="0">
      <text>
        <r>
          <rPr>
            <b/>
            <sz val="10"/>
            <color rgb="FF000000"/>
            <rFont val="Arial"/>
            <family val="2"/>
            <charset val="238"/>
          </rPr>
          <t xml:space="preserve">Dýšina
</t>
        </r>
        <r>
          <rPr>
            <sz val="10"/>
            <color rgb="FF000000"/>
            <rFont val="Arial"/>
            <family val="2"/>
            <charset val="238"/>
          </rPr>
          <t>Jubilejní 10.PGL</t>
        </r>
      </text>
    </comment>
    <comment ref="H1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" authorId="0">
      <text>
        <r>
          <rPr>
            <sz val="10"/>
            <color rgb="FF000000"/>
            <rFont val="Arial"/>
          </rPr>
          <t>Hořehledy
Dragon Press Open</t>
        </r>
      </text>
    </comment>
    <comment ref="K1" authorId="0">
      <text>
        <r>
          <rPr>
            <sz val="10"/>
            <color rgb="FF000000"/>
            <rFont val="Arial"/>
          </rPr>
          <t>Zwiesel
Husitský výjezd</t>
        </r>
      </text>
    </comment>
    <comment ref="L1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" authorId="0">
      <text>
        <r>
          <rPr>
            <sz val="10"/>
            <color rgb="FF000000"/>
            <rFont val="Arial"/>
          </rPr>
          <t>Hořehledy
Brdský pohár</t>
        </r>
      </text>
    </comment>
    <comment ref="P1" authorId="0">
      <text>
        <r>
          <rPr>
            <sz val="10"/>
            <color rgb="FF000000"/>
            <rFont val="Arial"/>
          </rPr>
          <t>Neupřesněno
Svatováclavský</t>
        </r>
      </text>
    </comment>
    <comment ref="R1" authorId="0">
      <text>
        <r>
          <rPr>
            <sz val="10"/>
            <color rgb="FF000000"/>
            <rFont val="Arial"/>
          </rPr>
          <t>Hořehledy
Finále PGL</t>
        </r>
      </text>
    </comment>
    <comment ref="E122" authorId="0">
      <text>
        <r>
          <rPr>
            <b/>
            <sz val="10"/>
            <color rgb="FF000000"/>
            <rFont val="Arial"/>
            <family val="2"/>
            <charset val="238"/>
          </rPr>
          <t>Alfrédov</t>
        </r>
        <r>
          <rPr>
            <sz val="10"/>
            <color rgb="FF000000"/>
            <rFont val="Arial"/>
          </rPr>
          <t xml:space="preserve">
Startovní
</t>
        </r>
      </text>
    </comment>
    <comment ref="F122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22" authorId="0">
      <text>
        <r>
          <rPr>
            <b/>
            <sz val="10"/>
            <color rgb="FF000000"/>
            <rFont val="Arial"/>
            <family val="2"/>
            <charset val="238"/>
          </rPr>
          <t>Dýšina</t>
        </r>
        <r>
          <rPr>
            <sz val="10"/>
            <color rgb="FF000000"/>
            <rFont val="Arial"/>
          </rPr>
          <t xml:space="preserve">
Jubilejní 10.PGL</t>
        </r>
      </text>
    </comment>
    <comment ref="H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22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Dragon Press Open</t>
        </r>
      </text>
    </comment>
    <comment ref="K122" authorId="0">
      <text>
        <r>
          <rPr>
            <sz val="10"/>
            <color rgb="FF000000"/>
            <rFont val="Arial"/>
          </rPr>
          <t>Hořehledy
Dragon press open</t>
        </r>
      </text>
    </comment>
    <comment ref="L122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22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22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22" authorId="0">
      <text>
        <r>
          <rPr>
            <sz val="10"/>
            <color rgb="FF000000"/>
            <rFont val="Arial"/>
          </rPr>
          <t>Hořehledy
Brdský pohár</t>
        </r>
      </text>
    </comment>
    <comment ref="P122" authorId="0">
      <text>
        <r>
          <rPr>
            <sz val="10"/>
            <color rgb="FF000000"/>
            <rFont val="Arial"/>
          </rPr>
          <t>???
Svatováclavský</t>
        </r>
      </text>
    </comment>
    <comment ref="R122" authorId="0">
      <text>
        <r>
          <rPr>
            <sz val="10"/>
            <color rgb="FF000000"/>
            <rFont val="Arial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<sst xmlns="http://schemas.openxmlformats.org/spreadsheetml/2006/main" count="211" uniqueCount="196">
  <si>
    <t>pořadí</t>
  </si>
  <si>
    <t>Jméno</t>
  </si>
  <si>
    <t>CELKEM</t>
  </si>
  <si>
    <t>celkem (bez odečtu)</t>
  </si>
  <si>
    <t>18.4.</t>
  </si>
  <si>
    <t>24.4.</t>
  </si>
  <si>
    <t>29.5.</t>
  </si>
  <si>
    <t>18. 6.</t>
  </si>
  <si>
    <t>25. 6.</t>
  </si>
  <si>
    <t>6.7</t>
  </si>
  <si>
    <t>10.7.</t>
  </si>
  <si>
    <t>7.8.</t>
  </si>
  <si>
    <t>13.8.</t>
  </si>
  <si>
    <t>28.8.</t>
  </si>
  <si>
    <t>28. 9.</t>
  </si>
  <si>
    <t>jamkovka</t>
  </si>
  <si>
    <t>9.10.</t>
  </si>
  <si>
    <t>průměr</t>
  </si>
  <si>
    <t>Mašek Pavel</t>
  </si>
  <si>
    <t>Břečka Petr</t>
  </si>
  <si>
    <t>Majer Josef</t>
  </si>
  <si>
    <t>Pilousek Zdeněk</t>
  </si>
  <si>
    <t>Šálek František</t>
  </si>
  <si>
    <t>Kobásko Roman</t>
  </si>
  <si>
    <t>Seidl Tomáš</t>
  </si>
  <si>
    <t>Kvapil Radek</t>
  </si>
  <si>
    <t>Lang Rudolf</t>
  </si>
  <si>
    <t>Král Michal</t>
  </si>
  <si>
    <t>Šťastný František</t>
  </si>
  <si>
    <t xml:space="preserve">Vacek Pavel </t>
  </si>
  <si>
    <t>Král Martin</t>
  </si>
  <si>
    <t>Svoboda Miloš</t>
  </si>
  <si>
    <t xml:space="preserve">Schneider Tomáš </t>
  </si>
  <si>
    <t>Bytel Karel</t>
  </si>
  <si>
    <t>Beneš Vladimír</t>
  </si>
  <si>
    <t>Čihák Zdeněk</t>
  </si>
  <si>
    <t>Maxa Jiří</t>
  </si>
  <si>
    <t>Král Zdeněk</t>
  </si>
  <si>
    <t>Petrů Tomáš</t>
  </si>
  <si>
    <t>Hamouz Václav</t>
  </si>
  <si>
    <t>Zeman Dušan</t>
  </si>
  <si>
    <t>Bayer Karel</t>
  </si>
  <si>
    <t>Novák Jakub*</t>
  </si>
  <si>
    <t>Altman Vratislav</t>
  </si>
  <si>
    <t>Ješina Slavomír</t>
  </si>
  <si>
    <t>Brož Josef</t>
  </si>
  <si>
    <t>Sochor Jiří</t>
  </si>
  <si>
    <t xml:space="preserve">Kopčák Martin </t>
  </si>
  <si>
    <t>Vágner Václav</t>
  </si>
  <si>
    <t>Šnor Milan</t>
  </si>
  <si>
    <t>Špirk Václav</t>
  </si>
  <si>
    <t>Zitterbart Zdeněk</t>
  </si>
  <si>
    <t>Váňa Pavel</t>
  </si>
  <si>
    <t>Gola Daniel</t>
  </si>
  <si>
    <t>Holec Jiří</t>
  </si>
  <si>
    <t>Obyt Martin</t>
  </si>
  <si>
    <t>Růžička Vladimír</t>
  </si>
  <si>
    <t>Čermák Petr</t>
  </si>
  <si>
    <t>Treml Josef</t>
  </si>
  <si>
    <t>Novotný Jaroslav</t>
  </si>
  <si>
    <t>Gola Ivan</t>
  </si>
  <si>
    <t>Hajný jan</t>
  </si>
  <si>
    <t>Stuna Jiří</t>
  </si>
  <si>
    <t>Klejna Josef</t>
  </si>
  <si>
    <t>Dědič Jiří</t>
  </si>
  <si>
    <t xml:space="preserve">Matějka Dan 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</si>
  <si>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</si>
  <si>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</si>
  <si>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</si>
  <si>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</si>
  <si>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</si>
  <si>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</si>
  <si>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</si>
  <si>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</si>
  <si>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Havelka Roman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</si>
  <si>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</si>
  <si>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</si>
  <si>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</si>
  <si>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</si>
  <si>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</si>
  <si>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</si>
  <si>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</si>
  <si>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</si>
  <si>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</si>
  <si>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</si>
  <si>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</si>
  <si>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</si>
  <si>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</si>
  <si>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</si>
  <si>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</si>
  <si>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</si>
  <si>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</si>
  <si>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</si>
  <si>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</si>
  <si>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</si>
  <si>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</si>
  <si>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</si>
  <si>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</si>
  <si>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</si>
  <si>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</si>
  <si>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</si>
  <si>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</si>
  <si>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</si>
  <si>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</si>
  <si>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</si>
  <si>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</si>
  <si>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</si>
  <si>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</si>
  <si>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</si>
  <si>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</si>
  <si>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</si>
  <si>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</si>
  <si>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</si>
  <si>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</si>
  <si>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</si>
  <si>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</si>
  <si>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</si>
  <si>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</si>
  <si>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</si>
  <si>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</si>
  <si>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</si>
  <si>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</si>
  <si>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</si>
  <si>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</si>
  <si>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jméno</t>
  </si>
  <si>
    <t>celkem(bez odečtu)</t>
  </si>
  <si>
    <t>Majerová Hana</t>
  </si>
  <si>
    <t>Králová Věra</t>
  </si>
  <si>
    <t>Benešová Hana</t>
  </si>
  <si>
    <t xml:space="preserve">Vacková Eva </t>
  </si>
  <si>
    <t xml:space="preserve">Škrášková Radka </t>
  </si>
  <si>
    <t>Machová Jitka</t>
  </si>
  <si>
    <t>Kozarová Hana</t>
  </si>
  <si>
    <t>Děrdová Eva</t>
  </si>
  <si>
    <t>Vítková Dana</t>
  </si>
  <si>
    <t>Blažková Barbora</t>
  </si>
  <si>
    <t>Blažková Tereza</t>
  </si>
  <si>
    <t>Marečková Lucie</t>
  </si>
  <si>
    <t>Stunová Milena</t>
  </si>
  <si>
    <t>Švíková Marie</t>
  </si>
  <si>
    <t>Váňová Renata</t>
  </si>
  <si>
    <t>Košanová Martina</t>
  </si>
  <si>
    <t>Tichová Martina *</t>
  </si>
  <si>
    <t>Kadlecová Hana</t>
  </si>
  <si>
    <t>Mojčáková Miroslava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</si>
  <si>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</si>
  <si>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</si>
  <si>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</si>
  <si>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</si>
  <si>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</si>
  <si>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</si>
  <si>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</si>
  <si>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</si>
  <si>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</si>
  <si>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</si>
  <si>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</si>
  <si>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</si>
  <si>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</si>
  <si>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</si>
  <si>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</si>
  <si>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</si>
  <si>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</si>
  <si>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</si>
  <si>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</si>
  <si>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</si>
  <si>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</si>
  <si>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</si>
  <si>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</si>
  <si>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</si>
  <si>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</si>
  <si>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</si>
  <si>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</si>
  <si>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</si>
  <si>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</si>
  <si>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</si>
  <si>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23. 5.</t>
  </si>
  <si>
    <t>23.5.</t>
  </si>
  <si>
    <t>6.7.</t>
  </si>
  <si>
    <t>Horner Viki</t>
  </si>
  <si>
    <t>Kosnar Tomáš*</t>
  </si>
  <si>
    <t>Blažek Luděk</t>
  </si>
  <si>
    <t>Pešťák Kamil</t>
  </si>
  <si>
    <t xml:space="preserve">Kozar Zdeněk </t>
  </si>
  <si>
    <t>Roub Pavel*</t>
  </si>
  <si>
    <t>Spěváček František*</t>
  </si>
  <si>
    <t>Novák Pavel*</t>
  </si>
  <si>
    <t>Mrázek Stanislav*</t>
  </si>
  <si>
    <t>Šnor Samuel*</t>
  </si>
  <si>
    <t>Bečvář Karel*</t>
  </si>
  <si>
    <t xml:space="preserve">Škrášková Martina </t>
  </si>
  <si>
    <t xml:space="preserve">Pešťáková Gabriela </t>
  </si>
  <si>
    <t>Steinbachová Hana*</t>
  </si>
  <si>
    <t>Palečková Milena*</t>
  </si>
  <si>
    <t>Krausová Markéta*</t>
  </si>
  <si>
    <t>Dvořáková Klára</t>
  </si>
  <si>
    <t>Ausberger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</si>
</sst>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rgb="FF000000"/>
      <name val="Arial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D8D8D8"/>
      <name val="Calibri"/>
      <family val="2"/>
      <charset val="238"/>
    </font>
    <font>
      <b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A5A5A5"/>
      <name val="Calibri"/>
      <family val="2"/>
      <charset val="238"/>
    </font>
    <font>
      <sz val="11"/>
      <color rgb="FFA5A5A5"/>
      <name val="Calibri"/>
      <family val="2"/>
      <charset val="238"/>
    </font>
    <font>
      <i/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DE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10" borderId="1" xfId="0" applyFont="1" applyFill="1" applyBorder="1"/>
    <xf numFmtId="49" fontId="4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0" fontId="4" fillId="10" borderId="0" xfId="0" applyFont="1" applyFill="1" applyBorder="1"/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/>
    <xf numFmtId="0" fontId="1" fillId="6" borderId="1" xfId="0" applyFont="1" applyFill="1" applyBorder="1" applyAlignment="1">
      <alignment horizontal="center"/>
    </xf>
    <xf numFmtId="0" fontId="10" fillId="10" borderId="1" xfId="0" applyFont="1" applyFill="1" applyBorder="1"/>
    <xf numFmtId="0" fontId="4" fillId="0" borderId="1" xfId="0" applyFont="1" applyFill="1" applyBorder="1"/>
    <xf numFmtId="0" fontId="4" fillId="1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4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7" borderId="1" xfId="0" applyFont="1" applyFill="1" applyBorder="1" applyAlignment="1">
      <alignment horizontal="left" readingOrder="1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2" fillId="8" borderId="0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7" borderId="1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/>
    <xf numFmtId="2" fontId="2" fillId="8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105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2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130</xdr:row>
      <xdr:rowOff>123825</xdr:rowOff>
    </xdr:to>
    <xdr:sp macro="" textlink="">
      <xdr:nvSpPr>
        <xdr:cNvPr id="3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130</xdr:row>
      <xdr:rowOff>123825</xdr:rowOff>
    </xdr:to>
    <xdr:sp macro="" textlink="">
      <xdr:nvSpPr>
        <xdr:cNvPr id="4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6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7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8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9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" name="AutoShape 31"/>
        <xdr:cNvSpPr>
          <a:spLocks noChangeArrowheads="1"/>
        </xdr:cNvSpPr>
      </xdr:nvSpPr>
      <xdr:spPr bwMode="auto">
        <a:xfrm>
          <a:off x="0" y="0"/>
          <a:ext cx="9525000" cy="228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1" name="AutoShape 31"/>
        <xdr:cNvSpPr>
          <a:spLocks noChangeArrowheads="1"/>
        </xdr:cNvSpPr>
      </xdr:nvSpPr>
      <xdr:spPr bwMode="auto">
        <a:xfrm>
          <a:off x="0" y="0"/>
          <a:ext cx="9525000" cy="11925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17.28515625" defaultRowHeight="15" customHeight="1" x14ac:dyDescent="0.2"/>
  <cols>
    <col min="1" max="1" width="7.5703125" style="13" customWidth="1"/>
    <col min="2" max="2" width="23" style="13" customWidth="1"/>
    <col min="3" max="3" width="15.42578125" style="13" customWidth="1"/>
    <col min="4" max="4" width="11.85546875" style="13" customWidth="1"/>
    <col min="5" max="18" width="9.5703125" style="13" customWidth="1"/>
    <col min="19" max="19" width="13.42578125" style="13" customWidth="1"/>
    <col min="20" max="21" width="6" style="13" customWidth="1"/>
    <col min="22" max="23" width="8.7109375" style="13" customWidth="1"/>
    <col min="24" max="16384" width="17.28515625" style="13"/>
  </cols>
  <sheetData>
    <row r="1" spans="1:23" ht="13.5" customHeight="1" x14ac:dyDescent="0.25">
      <c r="A1" s="8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176</v>
      </c>
      <c r="H1" s="5" t="s">
        <v>6</v>
      </c>
      <c r="I1" s="5" t="s">
        <v>7</v>
      </c>
      <c r="J1" s="10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5" t="s">
        <v>14</v>
      </c>
      <c r="Q1" s="5" t="s">
        <v>15</v>
      </c>
      <c r="R1" s="5" t="s">
        <v>16</v>
      </c>
      <c r="S1" s="11" t="s">
        <v>17</v>
      </c>
      <c r="T1" s="12"/>
      <c r="U1" s="12"/>
      <c r="V1" s="12"/>
      <c r="W1" s="12"/>
    </row>
    <row r="2" spans="1:23" ht="13.5" customHeight="1" x14ac:dyDescent="0.25">
      <c r="A2" s="14">
        <v>1</v>
      </c>
      <c r="B2" s="15" t="s">
        <v>178</v>
      </c>
      <c r="C2" s="16">
        <v>352</v>
      </c>
      <c r="D2" s="17">
        <f t="shared" ref="D2:D33" si="0">SUM(E2:R2)</f>
        <v>396</v>
      </c>
      <c r="E2" s="58">
        <v>54</v>
      </c>
      <c r="F2" s="2">
        <v>16</v>
      </c>
      <c r="G2" s="58">
        <v>50</v>
      </c>
      <c r="H2" s="3"/>
      <c r="I2" s="3"/>
      <c r="J2" s="62">
        <v>62</v>
      </c>
      <c r="K2" s="58">
        <v>36</v>
      </c>
      <c r="L2" s="58">
        <v>40</v>
      </c>
      <c r="M2" s="58">
        <v>34</v>
      </c>
      <c r="N2" s="62">
        <v>34</v>
      </c>
      <c r="O2" s="3">
        <v>2</v>
      </c>
      <c r="P2" s="63">
        <v>26</v>
      </c>
      <c r="Q2" s="65">
        <v>42</v>
      </c>
      <c r="R2" s="18"/>
      <c r="S2" s="11">
        <f t="shared" ref="S2:S33" si="1">AVERAGE(E2:R2)</f>
        <v>36</v>
      </c>
      <c r="T2" s="19"/>
      <c r="U2" s="19"/>
      <c r="V2" s="19"/>
      <c r="W2" s="19"/>
    </row>
    <row r="3" spans="1:23" ht="13.5" customHeight="1" x14ac:dyDescent="0.25">
      <c r="A3" s="20">
        <f>A2+1</f>
        <v>2</v>
      </c>
      <c r="B3" s="6" t="s">
        <v>18</v>
      </c>
      <c r="C3" s="16">
        <v>326</v>
      </c>
      <c r="D3" s="17">
        <f t="shared" si="0"/>
        <v>370</v>
      </c>
      <c r="E3" s="58">
        <v>56</v>
      </c>
      <c r="F3" s="2">
        <v>22</v>
      </c>
      <c r="G3" s="58">
        <v>46</v>
      </c>
      <c r="H3" s="62">
        <v>40</v>
      </c>
      <c r="I3" s="62">
        <v>28</v>
      </c>
      <c r="J3" s="18"/>
      <c r="K3" s="58">
        <v>40</v>
      </c>
      <c r="L3" s="58">
        <v>28</v>
      </c>
      <c r="M3" s="18"/>
      <c r="N3" s="58">
        <v>32</v>
      </c>
      <c r="O3" s="3"/>
      <c r="P3" s="3">
        <v>22</v>
      </c>
      <c r="Q3" s="65">
        <v>56</v>
      </c>
      <c r="R3" s="3"/>
      <c r="S3" s="11">
        <f t="shared" si="1"/>
        <v>37</v>
      </c>
      <c r="T3" s="19"/>
      <c r="U3" s="19"/>
      <c r="V3" s="19"/>
      <c r="W3" s="19"/>
    </row>
    <row r="4" spans="1:23" ht="13.5" customHeight="1" x14ac:dyDescent="0.25">
      <c r="A4" s="20">
        <f t="shared" ref="A4:A57" si="2">A3+1</f>
        <v>3</v>
      </c>
      <c r="B4" s="6" t="s">
        <v>21</v>
      </c>
      <c r="C4" s="16">
        <v>285</v>
      </c>
      <c r="D4" s="17">
        <f t="shared" si="0"/>
        <v>337</v>
      </c>
      <c r="E4" s="58">
        <v>48</v>
      </c>
      <c r="F4" s="3">
        <v>8</v>
      </c>
      <c r="G4" s="58">
        <v>32</v>
      </c>
      <c r="H4" s="58">
        <v>38</v>
      </c>
      <c r="I4" s="58">
        <v>24</v>
      </c>
      <c r="J4" s="58">
        <v>36</v>
      </c>
      <c r="K4" s="58">
        <v>42</v>
      </c>
      <c r="L4" s="3">
        <v>14</v>
      </c>
      <c r="M4" s="3">
        <v>10</v>
      </c>
      <c r="N4" s="58">
        <v>28</v>
      </c>
      <c r="O4" s="2">
        <v>20</v>
      </c>
      <c r="P4" s="3"/>
      <c r="Q4" s="58">
        <v>37</v>
      </c>
      <c r="R4" s="3"/>
      <c r="S4" s="11">
        <f t="shared" si="1"/>
        <v>28.083333333333332</v>
      </c>
      <c r="T4" s="19"/>
      <c r="U4" s="19"/>
      <c r="V4" s="19"/>
      <c r="W4" s="19"/>
    </row>
    <row r="5" spans="1:23" ht="13.5" customHeight="1" x14ac:dyDescent="0.25">
      <c r="A5" s="20">
        <f t="shared" si="2"/>
        <v>4</v>
      </c>
      <c r="B5" s="15" t="s">
        <v>20</v>
      </c>
      <c r="C5" s="16">
        <v>277</v>
      </c>
      <c r="D5" s="17">
        <f t="shared" si="0"/>
        <v>361</v>
      </c>
      <c r="E5" s="58">
        <v>52</v>
      </c>
      <c r="F5" s="3">
        <v>20</v>
      </c>
      <c r="G5" s="58">
        <v>38</v>
      </c>
      <c r="H5" s="58">
        <v>22</v>
      </c>
      <c r="I5" s="58">
        <v>26</v>
      </c>
      <c r="J5" s="58">
        <v>44</v>
      </c>
      <c r="K5" s="3">
        <v>14</v>
      </c>
      <c r="L5" s="58">
        <v>23</v>
      </c>
      <c r="M5" s="2">
        <v>22</v>
      </c>
      <c r="N5" s="58">
        <v>30</v>
      </c>
      <c r="O5" s="3">
        <v>8</v>
      </c>
      <c r="P5" s="3">
        <v>20</v>
      </c>
      <c r="Q5" s="65">
        <v>42</v>
      </c>
      <c r="R5" s="3"/>
      <c r="S5" s="11">
        <f t="shared" si="1"/>
        <v>27.76923076923077</v>
      </c>
      <c r="T5" s="19"/>
      <c r="U5" s="19"/>
      <c r="V5" s="19"/>
      <c r="W5" s="19"/>
    </row>
    <row r="6" spans="1:23" ht="13.5" customHeight="1" x14ac:dyDescent="0.25">
      <c r="A6" s="20">
        <f t="shared" si="2"/>
        <v>5</v>
      </c>
      <c r="B6" s="6" t="s">
        <v>19</v>
      </c>
      <c r="C6" s="16">
        <f>D6</f>
        <v>244</v>
      </c>
      <c r="D6" s="17">
        <f t="shared" si="0"/>
        <v>244</v>
      </c>
      <c r="E6" s="3">
        <v>58</v>
      </c>
      <c r="F6" s="3">
        <v>18</v>
      </c>
      <c r="G6" s="3">
        <v>28</v>
      </c>
      <c r="H6" s="3">
        <v>32</v>
      </c>
      <c r="I6" s="3"/>
      <c r="J6" s="3">
        <v>60</v>
      </c>
      <c r="K6" s="3"/>
      <c r="L6" s="3">
        <v>19</v>
      </c>
      <c r="M6" s="3">
        <v>24</v>
      </c>
      <c r="N6" s="3"/>
      <c r="O6" s="3"/>
      <c r="P6" s="3"/>
      <c r="Q6" s="3">
        <v>5</v>
      </c>
      <c r="R6" s="3"/>
      <c r="S6" s="11">
        <f t="shared" si="1"/>
        <v>30.5</v>
      </c>
      <c r="T6" s="19"/>
      <c r="U6" s="19"/>
      <c r="V6" s="19"/>
      <c r="W6" s="19"/>
    </row>
    <row r="7" spans="1:23" ht="13.5" customHeight="1" x14ac:dyDescent="0.25">
      <c r="A7" s="20">
        <f t="shared" si="2"/>
        <v>6</v>
      </c>
      <c r="B7" s="6" t="s">
        <v>23</v>
      </c>
      <c r="C7" s="16">
        <f>D7</f>
        <v>276</v>
      </c>
      <c r="D7" s="17">
        <f t="shared" si="0"/>
        <v>276</v>
      </c>
      <c r="E7" s="3">
        <v>50</v>
      </c>
      <c r="F7" s="3"/>
      <c r="G7" s="3">
        <v>52</v>
      </c>
      <c r="H7" s="3"/>
      <c r="I7" s="3">
        <v>20</v>
      </c>
      <c r="J7" s="3">
        <v>56</v>
      </c>
      <c r="K7" s="3">
        <v>32</v>
      </c>
      <c r="L7" s="3"/>
      <c r="M7" s="3"/>
      <c r="N7" s="3">
        <v>24</v>
      </c>
      <c r="O7" s="3"/>
      <c r="P7" s="3"/>
      <c r="Q7" s="65">
        <v>42</v>
      </c>
      <c r="R7" s="3"/>
      <c r="S7" s="11">
        <f t="shared" si="1"/>
        <v>39.428571428571431</v>
      </c>
      <c r="T7" s="19"/>
      <c r="U7" s="19"/>
      <c r="V7" s="19"/>
      <c r="W7" s="19"/>
    </row>
    <row r="8" spans="1:23" ht="13.5" customHeight="1" x14ac:dyDescent="0.25">
      <c r="A8" s="20">
        <f t="shared" si="2"/>
        <v>7</v>
      </c>
      <c r="B8" s="6" t="s">
        <v>179</v>
      </c>
      <c r="C8" s="16">
        <v>219</v>
      </c>
      <c r="D8" s="17">
        <f t="shared" si="0"/>
        <v>261</v>
      </c>
      <c r="E8" s="58">
        <v>38</v>
      </c>
      <c r="F8" s="62">
        <v>26</v>
      </c>
      <c r="G8" s="58">
        <v>26</v>
      </c>
      <c r="H8" s="58">
        <v>34</v>
      </c>
      <c r="I8" s="3"/>
      <c r="J8" s="58">
        <v>22</v>
      </c>
      <c r="K8" s="58">
        <v>24</v>
      </c>
      <c r="L8" s="58">
        <v>31</v>
      </c>
      <c r="M8" s="58">
        <v>16</v>
      </c>
      <c r="N8" s="3">
        <v>16</v>
      </c>
      <c r="O8" s="3">
        <v>16</v>
      </c>
      <c r="P8" s="3">
        <v>12</v>
      </c>
      <c r="Q8" s="3"/>
      <c r="R8" s="3"/>
      <c r="S8" s="11">
        <f t="shared" si="1"/>
        <v>23.727272727272727</v>
      </c>
      <c r="T8" s="19"/>
      <c r="U8" s="19"/>
      <c r="V8" s="19"/>
      <c r="W8" s="19"/>
    </row>
    <row r="9" spans="1:23" ht="13.5" customHeight="1" x14ac:dyDescent="0.25">
      <c r="A9" s="20">
        <f t="shared" si="2"/>
        <v>8</v>
      </c>
      <c r="B9" s="15" t="s">
        <v>25</v>
      </c>
      <c r="C9" s="16">
        <v>239</v>
      </c>
      <c r="D9" s="17">
        <f t="shared" si="0"/>
        <v>249</v>
      </c>
      <c r="E9" s="58">
        <v>44</v>
      </c>
      <c r="F9" s="3"/>
      <c r="G9" s="58">
        <v>44</v>
      </c>
      <c r="H9" s="58">
        <v>36</v>
      </c>
      <c r="I9" s="58">
        <v>10</v>
      </c>
      <c r="J9" s="58">
        <v>14</v>
      </c>
      <c r="K9" s="3"/>
      <c r="L9" s="3"/>
      <c r="M9" s="58">
        <v>28</v>
      </c>
      <c r="N9" s="58">
        <v>26</v>
      </c>
      <c r="O9" s="2">
        <v>10</v>
      </c>
      <c r="P9" s="3"/>
      <c r="Q9" s="58">
        <v>37</v>
      </c>
      <c r="R9" s="3"/>
      <c r="S9" s="11">
        <f t="shared" si="1"/>
        <v>27.666666666666668</v>
      </c>
      <c r="T9" s="19"/>
      <c r="U9" s="19"/>
      <c r="V9" s="19"/>
      <c r="W9" s="19"/>
    </row>
    <row r="10" spans="1:23" ht="13.5" customHeight="1" x14ac:dyDescent="0.25">
      <c r="A10" s="20">
        <f t="shared" si="2"/>
        <v>9</v>
      </c>
      <c r="B10" s="6" t="s">
        <v>26</v>
      </c>
      <c r="C10" s="16">
        <f>D10</f>
        <v>192</v>
      </c>
      <c r="D10" s="17">
        <f t="shared" si="0"/>
        <v>192</v>
      </c>
      <c r="E10" s="3">
        <v>42</v>
      </c>
      <c r="F10" s="3"/>
      <c r="G10" s="3">
        <v>34</v>
      </c>
      <c r="H10" s="3">
        <v>30</v>
      </c>
      <c r="I10" s="3"/>
      <c r="J10" s="3">
        <v>24</v>
      </c>
      <c r="K10" s="3"/>
      <c r="L10" s="3">
        <v>10</v>
      </c>
      <c r="M10" s="3">
        <v>30</v>
      </c>
      <c r="N10" s="3"/>
      <c r="O10" s="3">
        <v>22</v>
      </c>
      <c r="P10" s="3"/>
      <c r="Q10" s="3"/>
      <c r="R10" s="3"/>
      <c r="S10" s="11">
        <f t="shared" si="1"/>
        <v>27.428571428571427</v>
      </c>
      <c r="T10" s="19"/>
      <c r="U10" s="19"/>
      <c r="V10" s="19"/>
      <c r="W10" s="19"/>
    </row>
    <row r="11" spans="1:23" ht="13.5" customHeight="1" x14ac:dyDescent="0.25">
      <c r="A11" s="20">
        <f t="shared" si="2"/>
        <v>10</v>
      </c>
      <c r="B11" s="6" t="s">
        <v>44</v>
      </c>
      <c r="C11" s="16">
        <v>171</v>
      </c>
      <c r="D11" s="17">
        <f t="shared" si="0"/>
        <v>196</v>
      </c>
      <c r="E11" s="3"/>
      <c r="F11" s="3"/>
      <c r="G11" s="58">
        <v>16</v>
      </c>
      <c r="H11" s="2">
        <v>14</v>
      </c>
      <c r="I11" s="58">
        <v>18</v>
      </c>
      <c r="J11" s="58">
        <v>30</v>
      </c>
      <c r="K11" s="58">
        <v>30</v>
      </c>
      <c r="L11" s="3">
        <v>11</v>
      </c>
      <c r="M11" s="58">
        <v>32</v>
      </c>
      <c r="N11" s="58">
        <v>22</v>
      </c>
      <c r="O11" s="58">
        <v>18</v>
      </c>
      <c r="P11" s="3"/>
      <c r="Q11" s="58">
        <v>5</v>
      </c>
      <c r="R11" s="3"/>
      <c r="S11" s="11">
        <f t="shared" si="1"/>
        <v>19.600000000000001</v>
      </c>
      <c r="T11" s="19"/>
      <c r="U11" s="19"/>
      <c r="V11" s="19"/>
      <c r="W11" s="19"/>
    </row>
    <row r="12" spans="1:23" ht="13.5" customHeight="1" x14ac:dyDescent="0.25">
      <c r="A12" s="20">
        <f t="shared" si="2"/>
        <v>11</v>
      </c>
      <c r="B12" s="6" t="s">
        <v>22</v>
      </c>
      <c r="C12" s="16">
        <f>D12</f>
        <v>192</v>
      </c>
      <c r="D12" s="17">
        <f t="shared" si="0"/>
        <v>192</v>
      </c>
      <c r="E12" s="64">
        <v>60</v>
      </c>
      <c r="F12" s="3"/>
      <c r="G12" s="3"/>
      <c r="H12" s="3"/>
      <c r="I12" s="3"/>
      <c r="J12" s="3">
        <v>46</v>
      </c>
      <c r="K12" s="3">
        <v>28</v>
      </c>
      <c r="L12" s="3"/>
      <c r="M12" s="3">
        <v>20</v>
      </c>
      <c r="N12" s="3">
        <v>20</v>
      </c>
      <c r="O12" s="3"/>
      <c r="P12" s="3">
        <v>18</v>
      </c>
      <c r="Q12" s="3"/>
      <c r="R12" s="3"/>
      <c r="S12" s="11">
        <f t="shared" si="1"/>
        <v>32</v>
      </c>
      <c r="T12" s="19"/>
      <c r="U12" s="19"/>
      <c r="V12" s="19"/>
      <c r="W12" s="19"/>
    </row>
    <row r="13" spans="1:23" ht="13.5" customHeight="1" x14ac:dyDescent="0.25">
      <c r="A13" s="20">
        <f t="shared" si="2"/>
        <v>12</v>
      </c>
      <c r="B13" s="6" t="s">
        <v>38</v>
      </c>
      <c r="C13" s="16">
        <f>D13</f>
        <v>207</v>
      </c>
      <c r="D13" s="17">
        <f t="shared" si="0"/>
        <v>207</v>
      </c>
      <c r="E13" s="3">
        <v>16</v>
      </c>
      <c r="F13" s="3"/>
      <c r="G13" s="3">
        <v>36</v>
      </c>
      <c r="H13" s="3"/>
      <c r="I13" s="3">
        <v>22</v>
      </c>
      <c r="J13" s="3">
        <v>38</v>
      </c>
      <c r="K13" s="3"/>
      <c r="L13" s="3">
        <v>52</v>
      </c>
      <c r="M13" s="3"/>
      <c r="N13" s="3"/>
      <c r="O13" s="3"/>
      <c r="P13" s="3">
        <v>6</v>
      </c>
      <c r="Q13" s="3">
        <v>37</v>
      </c>
      <c r="R13" s="3"/>
      <c r="S13" s="11">
        <f t="shared" si="1"/>
        <v>29.571428571428573</v>
      </c>
      <c r="T13" s="19"/>
      <c r="U13" s="19"/>
      <c r="V13" s="19"/>
      <c r="W13" s="19"/>
    </row>
    <row r="14" spans="1:23" ht="13.5" customHeight="1" x14ac:dyDescent="0.25">
      <c r="A14" s="20">
        <f t="shared" si="2"/>
        <v>13</v>
      </c>
      <c r="B14" s="6" t="s">
        <v>31</v>
      </c>
      <c r="C14" s="16">
        <f>D14</f>
        <v>162</v>
      </c>
      <c r="D14" s="17">
        <f t="shared" si="0"/>
        <v>162</v>
      </c>
      <c r="E14" s="3">
        <v>32</v>
      </c>
      <c r="F14" s="3"/>
      <c r="G14" s="3">
        <v>40</v>
      </c>
      <c r="H14" s="3"/>
      <c r="I14" s="3">
        <v>12</v>
      </c>
      <c r="J14" s="3">
        <v>34</v>
      </c>
      <c r="K14" s="3">
        <v>38</v>
      </c>
      <c r="L14" s="3"/>
      <c r="M14" s="3"/>
      <c r="N14" s="3">
        <v>6</v>
      </c>
      <c r="O14" s="3"/>
      <c r="P14" s="3"/>
      <c r="Q14" s="3"/>
      <c r="R14" s="3"/>
      <c r="S14" s="11">
        <f t="shared" si="1"/>
        <v>27</v>
      </c>
      <c r="T14" s="19"/>
      <c r="U14" s="19"/>
      <c r="V14" s="19"/>
      <c r="W14" s="19"/>
    </row>
    <row r="15" spans="1:23" ht="13.5" customHeight="1" x14ac:dyDescent="0.25">
      <c r="A15" s="20">
        <f t="shared" si="2"/>
        <v>14</v>
      </c>
      <c r="B15" s="15" t="s">
        <v>37</v>
      </c>
      <c r="C15" s="16">
        <v>145</v>
      </c>
      <c r="D15" s="17">
        <f t="shared" si="0"/>
        <v>145</v>
      </c>
      <c r="E15" s="58">
        <v>20</v>
      </c>
      <c r="F15" s="3"/>
      <c r="G15" s="58">
        <v>8</v>
      </c>
      <c r="H15" s="58">
        <v>28</v>
      </c>
      <c r="I15" s="3"/>
      <c r="J15" s="58">
        <v>26</v>
      </c>
      <c r="K15" s="3"/>
      <c r="L15" s="58">
        <v>17</v>
      </c>
      <c r="M15" s="58">
        <v>18</v>
      </c>
      <c r="N15" s="58">
        <v>4</v>
      </c>
      <c r="O15" s="62">
        <v>24</v>
      </c>
      <c r="P15" s="3"/>
      <c r="Q15" s="3"/>
      <c r="R15" s="3"/>
      <c r="S15" s="11">
        <f t="shared" si="1"/>
        <v>18.125</v>
      </c>
      <c r="T15" s="19"/>
      <c r="U15" s="19"/>
      <c r="V15" s="19"/>
      <c r="W15" s="19"/>
    </row>
    <row r="16" spans="1:23" ht="13.5" customHeight="1" x14ac:dyDescent="0.25">
      <c r="A16" s="20">
        <f t="shared" si="2"/>
        <v>15</v>
      </c>
      <c r="B16" s="6" t="s">
        <v>24</v>
      </c>
      <c r="C16" s="16">
        <f>D16</f>
        <v>142</v>
      </c>
      <c r="D16" s="17">
        <f t="shared" si="0"/>
        <v>142</v>
      </c>
      <c r="E16" s="3">
        <v>46</v>
      </c>
      <c r="F16" s="3"/>
      <c r="G16" s="3"/>
      <c r="H16" s="3"/>
      <c r="I16" s="3"/>
      <c r="J16" s="3">
        <v>48</v>
      </c>
      <c r="K16" s="3">
        <v>20</v>
      </c>
      <c r="L16" s="3">
        <v>28</v>
      </c>
      <c r="M16" s="3"/>
      <c r="N16" s="3"/>
      <c r="O16" s="3"/>
      <c r="P16" s="3"/>
      <c r="Q16" s="3"/>
      <c r="R16" s="3"/>
      <c r="S16" s="11">
        <f t="shared" si="1"/>
        <v>35.5</v>
      </c>
      <c r="T16" s="19"/>
      <c r="U16" s="19"/>
      <c r="V16" s="19"/>
      <c r="W16" s="19"/>
    </row>
    <row r="17" spans="1:23" ht="13.5" customHeight="1" x14ac:dyDescent="0.25">
      <c r="A17" s="20">
        <f t="shared" si="2"/>
        <v>16</v>
      </c>
      <c r="B17" s="6" t="s">
        <v>35</v>
      </c>
      <c r="C17" s="16">
        <v>169</v>
      </c>
      <c r="D17" s="17">
        <f t="shared" si="0"/>
        <v>189</v>
      </c>
      <c r="E17" s="58">
        <v>18</v>
      </c>
      <c r="F17" s="3">
        <v>2</v>
      </c>
      <c r="G17" s="58">
        <v>18</v>
      </c>
      <c r="H17" s="58">
        <v>10</v>
      </c>
      <c r="I17" s="58">
        <v>14</v>
      </c>
      <c r="J17" s="58">
        <v>50</v>
      </c>
      <c r="K17" s="3"/>
      <c r="L17" s="58">
        <v>14</v>
      </c>
      <c r="M17" s="2">
        <v>4</v>
      </c>
      <c r="N17" s="2">
        <v>10</v>
      </c>
      <c r="O17" s="3">
        <v>4</v>
      </c>
      <c r="P17" s="58">
        <v>24</v>
      </c>
      <c r="Q17" s="58">
        <v>21</v>
      </c>
      <c r="R17" s="3"/>
      <c r="S17" s="11">
        <f t="shared" si="1"/>
        <v>15.75</v>
      </c>
      <c r="T17" s="19"/>
      <c r="U17" s="19"/>
      <c r="V17" s="19"/>
      <c r="W17" s="19"/>
    </row>
    <row r="18" spans="1:23" ht="13.5" customHeight="1" x14ac:dyDescent="0.25">
      <c r="A18" s="20">
        <f t="shared" si="2"/>
        <v>17</v>
      </c>
      <c r="B18" s="21" t="s">
        <v>36</v>
      </c>
      <c r="C18" s="16">
        <f t="shared" ref="C18:C33" si="3">D18</f>
        <v>135</v>
      </c>
      <c r="D18" s="17">
        <f t="shared" si="0"/>
        <v>135</v>
      </c>
      <c r="E18" s="3"/>
      <c r="F18" s="3">
        <v>14</v>
      </c>
      <c r="G18" s="3">
        <v>54</v>
      </c>
      <c r="H18" s="3"/>
      <c r="I18" s="3"/>
      <c r="J18" s="3"/>
      <c r="K18" s="3"/>
      <c r="L18" s="3">
        <v>31</v>
      </c>
      <c r="M18" s="3">
        <v>36</v>
      </c>
      <c r="N18" s="3"/>
      <c r="O18" s="3"/>
      <c r="P18" s="3"/>
      <c r="Q18" s="3"/>
      <c r="R18" s="3"/>
      <c r="S18" s="11">
        <f t="shared" si="1"/>
        <v>33.75</v>
      </c>
      <c r="T18" s="19"/>
      <c r="U18" s="19"/>
      <c r="V18" s="19"/>
      <c r="W18" s="19"/>
    </row>
    <row r="19" spans="1:23" ht="13.5" customHeight="1" x14ac:dyDescent="0.25">
      <c r="A19" s="20">
        <f t="shared" si="2"/>
        <v>18</v>
      </c>
      <c r="B19" s="15" t="s">
        <v>27</v>
      </c>
      <c r="C19" s="16">
        <f t="shared" si="3"/>
        <v>124</v>
      </c>
      <c r="D19" s="17">
        <f t="shared" si="0"/>
        <v>124</v>
      </c>
      <c r="E19" s="3">
        <v>40</v>
      </c>
      <c r="F19" s="3"/>
      <c r="G19" s="3">
        <v>30</v>
      </c>
      <c r="H19" s="3"/>
      <c r="I19" s="3"/>
      <c r="J19" s="3">
        <v>54</v>
      </c>
      <c r="K19" s="3"/>
      <c r="L19" s="3"/>
      <c r="M19" s="3"/>
      <c r="N19" s="3"/>
      <c r="O19" s="3"/>
      <c r="P19" s="3"/>
      <c r="Q19" s="3"/>
      <c r="R19" s="3"/>
      <c r="S19" s="11">
        <f t="shared" si="1"/>
        <v>41.333333333333336</v>
      </c>
      <c r="T19" s="19"/>
      <c r="U19" s="19"/>
      <c r="V19" s="19"/>
      <c r="W19" s="19"/>
    </row>
    <row r="20" spans="1:23" ht="13.5" customHeight="1" x14ac:dyDescent="0.25">
      <c r="A20" s="20">
        <f t="shared" si="2"/>
        <v>19</v>
      </c>
      <c r="B20" s="6" t="s">
        <v>49</v>
      </c>
      <c r="C20" s="16">
        <f t="shared" si="3"/>
        <v>114</v>
      </c>
      <c r="D20" s="17">
        <f t="shared" si="0"/>
        <v>114</v>
      </c>
      <c r="E20" s="3"/>
      <c r="F20" s="3"/>
      <c r="G20" s="62">
        <v>56</v>
      </c>
      <c r="H20" s="3"/>
      <c r="I20" s="3"/>
      <c r="J20" s="3">
        <v>58</v>
      </c>
      <c r="K20" s="3"/>
      <c r="L20" s="3"/>
      <c r="M20" s="3"/>
      <c r="N20" s="3"/>
      <c r="O20" s="3"/>
      <c r="P20" s="3"/>
      <c r="Q20" s="3"/>
      <c r="R20" s="3"/>
      <c r="S20" s="11">
        <f t="shared" si="1"/>
        <v>57</v>
      </c>
      <c r="T20" s="19"/>
      <c r="U20" s="19"/>
      <c r="V20" s="19"/>
      <c r="W20" s="19"/>
    </row>
    <row r="21" spans="1:23" ht="13.5" customHeight="1" x14ac:dyDescent="0.25">
      <c r="A21" s="20">
        <f t="shared" si="2"/>
        <v>20</v>
      </c>
      <c r="B21" s="6" t="s">
        <v>34</v>
      </c>
      <c r="C21" s="16">
        <f t="shared" si="3"/>
        <v>112</v>
      </c>
      <c r="D21" s="17">
        <f t="shared" si="0"/>
        <v>112</v>
      </c>
      <c r="E21" s="3">
        <v>24</v>
      </c>
      <c r="F21" s="3"/>
      <c r="G21" s="3">
        <v>48</v>
      </c>
      <c r="H21" s="3"/>
      <c r="I21" s="3"/>
      <c r="J21" s="3">
        <v>28</v>
      </c>
      <c r="K21" s="3">
        <v>6</v>
      </c>
      <c r="L21" s="3">
        <v>2</v>
      </c>
      <c r="M21" s="3"/>
      <c r="N21" s="3"/>
      <c r="O21" s="3"/>
      <c r="P21" s="3">
        <v>4</v>
      </c>
      <c r="Q21" s="3"/>
      <c r="R21" s="3"/>
      <c r="S21" s="11">
        <f t="shared" si="1"/>
        <v>18.666666666666668</v>
      </c>
      <c r="T21" s="19"/>
      <c r="U21" s="19"/>
      <c r="V21" s="19"/>
      <c r="W21" s="19"/>
    </row>
    <row r="22" spans="1:23" ht="13.5" customHeight="1" x14ac:dyDescent="0.25">
      <c r="A22" s="20">
        <f t="shared" si="2"/>
        <v>21</v>
      </c>
      <c r="B22" s="23" t="s">
        <v>30</v>
      </c>
      <c r="C22" s="16">
        <f t="shared" si="3"/>
        <v>106</v>
      </c>
      <c r="D22" s="17">
        <f t="shared" si="0"/>
        <v>106</v>
      </c>
      <c r="E22" s="3">
        <v>26</v>
      </c>
      <c r="F22" s="3">
        <v>10</v>
      </c>
      <c r="G22" s="3">
        <v>22</v>
      </c>
      <c r="H22" s="3">
        <v>20</v>
      </c>
      <c r="I22" s="3"/>
      <c r="J22" s="3"/>
      <c r="K22" s="3">
        <v>8</v>
      </c>
      <c r="L22" s="3"/>
      <c r="M22" s="3">
        <v>8</v>
      </c>
      <c r="N22" s="3"/>
      <c r="O22" s="3">
        <v>12</v>
      </c>
      <c r="P22" s="3"/>
      <c r="Q22" s="3"/>
      <c r="R22" s="3"/>
      <c r="S22" s="11">
        <f t="shared" si="1"/>
        <v>15.142857142857142</v>
      </c>
      <c r="T22" s="19"/>
      <c r="U22" s="19"/>
      <c r="V22" s="19"/>
      <c r="W22" s="19"/>
    </row>
    <row r="23" spans="1:23" ht="13.5" customHeight="1" x14ac:dyDescent="0.25">
      <c r="A23" s="20">
        <f t="shared" si="2"/>
        <v>22</v>
      </c>
      <c r="B23" s="6" t="s">
        <v>28</v>
      </c>
      <c r="C23" s="16">
        <f t="shared" si="3"/>
        <v>114</v>
      </c>
      <c r="D23" s="17">
        <f t="shared" si="0"/>
        <v>114</v>
      </c>
      <c r="E23" s="3">
        <v>36</v>
      </c>
      <c r="F23" s="3"/>
      <c r="G23" s="3">
        <v>10</v>
      </c>
      <c r="H23" s="3"/>
      <c r="I23" s="3"/>
      <c r="J23" s="3">
        <v>52</v>
      </c>
      <c r="K23" s="3"/>
      <c r="L23" s="3"/>
      <c r="M23" s="3"/>
      <c r="N23" s="3"/>
      <c r="O23" s="3"/>
      <c r="P23" s="3">
        <v>16</v>
      </c>
      <c r="Q23" s="3"/>
      <c r="R23" s="3"/>
      <c r="S23" s="11">
        <f t="shared" si="1"/>
        <v>28.5</v>
      </c>
      <c r="T23" s="19"/>
      <c r="U23" s="19"/>
      <c r="V23" s="19"/>
      <c r="W23" s="19"/>
    </row>
    <row r="24" spans="1:23" ht="13.5" customHeight="1" x14ac:dyDescent="0.25">
      <c r="A24" s="20">
        <f t="shared" si="2"/>
        <v>23</v>
      </c>
      <c r="B24" s="6" t="s">
        <v>181</v>
      </c>
      <c r="C24" s="16">
        <v>142</v>
      </c>
      <c r="D24" s="17">
        <f t="shared" si="0"/>
        <v>144</v>
      </c>
      <c r="E24" s="3"/>
      <c r="F24" s="58">
        <v>12</v>
      </c>
      <c r="G24" s="58">
        <v>42</v>
      </c>
      <c r="H24" s="3"/>
      <c r="I24" s="58">
        <v>2</v>
      </c>
      <c r="J24" s="58">
        <v>18</v>
      </c>
      <c r="K24" s="2">
        <v>2</v>
      </c>
      <c r="L24" s="58">
        <v>11</v>
      </c>
      <c r="M24" s="3"/>
      <c r="N24" s="58">
        <v>12</v>
      </c>
      <c r="O24" s="3"/>
      <c r="P24" s="58">
        <v>13</v>
      </c>
      <c r="Q24" s="58">
        <v>32</v>
      </c>
      <c r="R24" s="3"/>
      <c r="S24" s="11">
        <f t="shared" si="1"/>
        <v>16</v>
      </c>
      <c r="T24" s="19"/>
      <c r="U24" s="19"/>
      <c r="V24" s="19"/>
      <c r="W24" s="19"/>
    </row>
    <row r="25" spans="1:23" ht="13.5" customHeight="1" x14ac:dyDescent="0.25">
      <c r="A25" s="20">
        <f t="shared" si="2"/>
        <v>24</v>
      </c>
      <c r="B25" s="6" t="s">
        <v>41</v>
      </c>
      <c r="C25" s="16">
        <v>119</v>
      </c>
      <c r="D25" s="17">
        <f t="shared" si="0"/>
        <v>119</v>
      </c>
      <c r="E25" s="58">
        <v>10</v>
      </c>
      <c r="F25" s="3"/>
      <c r="G25" s="58">
        <v>14</v>
      </c>
      <c r="H25" s="3"/>
      <c r="I25" s="58">
        <v>6</v>
      </c>
      <c r="J25" s="3"/>
      <c r="K25" s="58">
        <v>34</v>
      </c>
      <c r="L25" s="58">
        <v>11</v>
      </c>
      <c r="M25" s="3"/>
      <c r="N25" s="58">
        <v>18</v>
      </c>
      <c r="O25" s="3"/>
      <c r="P25" s="58">
        <v>10</v>
      </c>
      <c r="Q25" s="58">
        <v>16</v>
      </c>
      <c r="R25" s="3"/>
      <c r="S25" s="11">
        <f t="shared" si="1"/>
        <v>14.875</v>
      </c>
      <c r="T25" s="19"/>
      <c r="U25" s="19"/>
      <c r="V25" s="19"/>
      <c r="W25" s="19"/>
    </row>
    <row r="26" spans="1:23" ht="13.5" customHeight="1" x14ac:dyDescent="0.25">
      <c r="A26" s="20">
        <f t="shared" si="2"/>
        <v>25</v>
      </c>
      <c r="B26" s="6" t="s">
        <v>39</v>
      </c>
      <c r="C26" s="16">
        <f t="shared" si="3"/>
        <v>78</v>
      </c>
      <c r="D26" s="17">
        <f t="shared" si="0"/>
        <v>78</v>
      </c>
      <c r="E26" s="3">
        <v>14</v>
      </c>
      <c r="F26" s="3"/>
      <c r="G26" s="3">
        <v>24</v>
      </c>
      <c r="H26" s="3">
        <v>24</v>
      </c>
      <c r="I26" s="3">
        <v>4</v>
      </c>
      <c r="J26" s="3"/>
      <c r="K26" s="3"/>
      <c r="L26" s="3"/>
      <c r="M26" s="3">
        <v>12</v>
      </c>
      <c r="N26" s="3"/>
      <c r="O26" s="3"/>
      <c r="P26" s="3"/>
      <c r="Q26" s="3"/>
      <c r="R26" s="3"/>
      <c r="S26" s="11">
        <f t="shared" si="1"/>
        <v>15.6</v>
      </c>
      <c r="T26" s="19"/>
      <c r="U26" s="19"/>
      <c r="V26" s="19"/>
      <c r="W26" s="19"/>
    </row>
    <row r="27" spans="1:23" ht="13.5" customHeight="1" x14ac:dyDescent="0.25">
      <c r="A27" s="20">
        <f t="shared" si="2"/>
        <v>26</v>
      </c>
      <c r="B27" s="6" t="s">
        <v>32</v>
      </c>
      <c r="C27" s="16">
        <f t="shared" si="3"/>
        <v>74</v>
      </c>
      <c r="D27" s="17">
        <f t="shared" si="0"/>
        <v>74</v>
      </c>
      <c r="E27" s="3">
        <v>30</v>
      </c>
      <c r="F27" s="3"/>
      <c r="G27" s="3"/>
      <c r="H27" s="3"/>
      <c r="I27" s="3"/>
      <c r="J27" s="3"/>
      <c r="K27" s="62">
        <v>44</v>
      </c>
      <c r="L27" s="3"/>
      <c r="M27" s="3"/>
      <c r="N27" s="3"/>
      <c r="O27" s="3"/>
      <c r="P27" s="3"/>
      <c r="Q27" s="3"/>
      <c r="R27" s="3"/>
      <c r="S27" s="11">
        <f t="shared" si="1"/>
        <v>37</v>
      </c>
      <c r="T27" s="19"/>
      <c r="U27" s="19"/>
      <c r="V27" s="19"/>
      <c r="W27" s="19"/>
    </row>
    <row r="28" spans="1:23" ht="13.5" customHeight="1" x14ac:dyDescent="0.25">
      <c r="A28" s="20">
        <f t="shared" si="2"/>
        <v>27</v>
      </c>
      <c r="B28" s="6" t="s">
        <v>50</v>
      </c>
      <c r="C28" s="16">
        <f t="shared" si="3"/>
        <v>90</v>
      </c>
      <c r="D28" s="17">
        <f t="shared" si="0"/>
        <v>90</v>
      </c>
      <c r="E28" s="3"/>
      <c r="F28" s="3"/>
      <c r="G28" s="3"/>
      <c r="H28" s="3"/>
      <c r="I28" s="3"/>
      <c r="J28" s="3">
        <v>42</v>
      </c>
      <c r="K28" s="3">
        <v>18</v>
      </c>
      <c r="L28" s="3"/>
      <c r="M28" s="3">
        <v>14</v>
      </c>
      <c r="N28" s="3"/>
      <c r="O28" s="3"/>
      <c r="P28" s="3"/>
      <c r="Q28" s="3">
        <v>16</v>
      </c>
      <c r="R28" s="3"/>
      <c r="S28" s="11">
        <f t="shared" si="1"/>
        <v>22.5</v>
      </c>
      <c r="T28" s="19"/>
      <c r="U28" s="19"/>
      <c r="V28" s="19"/>
      <c r="W28" s="19"/>
    </row>
    <row r="29" spans="1:23" ht="13.5" customHeight="1" x14ac:dyDescent="0.25">
      <c r="A29" s="20">
        <f t="shared" si="2"/>
        <v>28</v>
      </c>
      <c r="B29" s="6" t="s">
        <v>46</v>
      </c>
      <c r="C29" s="16">
        <f t="shared" si="3"/>
        <v>77</v>
      </c>
      <c r="D29" s="17">
        <f t="shared" si="0"/>
        <v>77</v>
      </c>
      <c r="E29" s="3"/>
      <c r="F29" s="3"/>
      <c r="G29" s="3">
        <v>20</v>
      </c>
      <c r="H29" s="3">
        <v>26</v>
      </c>
      <c r="I29" s="3"/>
      <c r="J29" s="3"/>
      <c r="K29" s="3"/>
      <c r="L29" s="3"/>
      <c r="M29" s="3">
        <v>26</v>
      </c>
      <c r="N29" s="3"/>
      <c r="O29" s="3"/>
      <c r="P29" s="3"/>
      <c r="Q29" s="3">
        <v>5</v>
      </c>
      <c r="R29" s="3"/>
      <c r="S29" s="11">
        <f t="shared" si="1"/>
        <v>19.25</v>
      </c>
      <c r="T29" s="19"/>
      <c r="U29" s="19"/>
      <c r="V29" s="19"/>
      <c r="W29" s="19"/>
    </row>
    <row r="30" spans="1:23" ht="13.5" customHeight="1" x14ac:dyDescent="0.25">
      <c r="A30" s="20">
        <f t="shared" si="2"/>
        <v>29</v>
      </c>
      <c r="B30" s="15" t="s">
        <v>29</v>
      </c>
      <c r="C30" s="16">
        <f t="shared" si="3"/>
        <v>73</v>
      </c>
      <c r="D30" s="17">
        <f t="shared" si="0"/>
        <v>73</v>
      </c>
      <c r="E30" s="3">
        <v>34</v>
      </c>
      <c r="F30" s="3"/>
      <c r="G30" s="3">
        <v>4</v>
      </c>
      <c r="H30" s="3">
        <v>12</v>
      </c>
      <c r="I30" s="3">
        <v>8</v>
      </c>
      <c r="J30" s="3"/>
      <c r="K30" s="3">
        <v>10</v>
      </c>
      <c r="L30" s="3"/>
      <c r="M30" s="3"/>
      <c r="N30" s="3"/>
      <c r="O30" s="3"/>
      <c r="P30" s="3"/>
      <c r="Q30" s="3">
        <v>5</v>
      </c>
      <c r="R30" s="3"/>
      <c r="S30" s="11">
        <f t="shared" si="1"/>
        <v>12.166666666666666</v>
      </c>
      <c r="T30" s="19"/>
      <c r="U30" s="19"/>
      <c r="V30" s="19"/>
      <c r="W30" s="19"/>
    </row>
    <row r="31" spans="1:23" ht="13.5" customHeight="1" x14ac:dyDescent="0.25">
      <c r="A31" s="20">
        <f t="shared" si="2"/>
        <v>30</v>
      </c>
      <c r="B31" s="6" t="s">
        <v>33</v>
      </c>
      <c r="C31" s="16">
        <f t="shared" si="3"/>
        <v>92</v>
      </c>
      <c r="D31" s="17">
        <f t="shared" si="0"/>
        <v>92</v>
      </c>
      <c r="E31" s="3">
        <v>28</v>
      </c>
      <c r="F31" s="3"/>
      <c r="G31" s="3"/>
      <c r="H31" s="3"/>
      <c r="I31" s="3"/>
      <c r="J31" s="3"/>
      <c r="K31" s="3">
        <v>26</v>
      </c>
      <c r="L31" s="3"/>
      <c r="M31" s="3"/>
      <c r="N31" s="3">
        <v>14</v>
      </c>
      <c r="O31" s="3"/>
      <c r="P31" s="3">
        <v>8</v>
      </c>
      <c r="Q31" s="3">
        <v>16</v>
      </c>
      <c r="R31" s="3"/>
      <c r="S31" s="11">
        <f t="shared" si="1"/>
        <v>18.399999999999999</v>
      </c>
      <c r="T31" s="19"/>
      <c r="U31" s="19"/>
      <c r="V31" s="19"/>
      <c r="W31" s="19"/>
    </row>
    <row r="32" spans="1:23" ht="13.5" customHeight="1" x14ac:dyDescent="0.25">
      <c r="A32" s="20">
        <f t="shared" si="2"/>
        <v>31</v>
      </c>
      <c r="B32" s="6" t="s">
        <v>57</v>
      </c>
      <c r="C32" s="16">
        <f t="shared" si="3"/>
        <v>68</v>
      </c>
      <c r="D32" s="17">
        <f t="shared" si="0"/>
        <v>68</v>
      </c>
      <c r="E32" s="3"/>
      <c r="F32" s="3"/>
      <c r="G32" s="3"/>
      <c r="H32" s="3"/>
      <c r="I32" s="3"/>
      <c r="J32" s="3">
        <v>20</v>
      </c>
      <c r="K32" s="3">
        <v>12</v>
      </c>
      <c r="L32" s="3"/>
      <c r="M32" s="62">
        <v>36</v>
      </c>
      <c r="N32" s="3"/>
      <c r="O32" s="3"/>
      <c r="P32" s="3"/>
      <c r="Q32" s="3"/>
      <c r="R32" s="3"/>
      <c r="S32" s="11">
        <f t="shared" si="1"/>
        <v>22.666666666666668</v>
      </c>
      <c r="T32" s="19"/>
      <c r="U32" s="19"/>
      <c r="V32" s="19"/>
      <c r="W32" s="19"/>
    </row>
    <row r="33" spans="1:23" ht="13.5" customHeight="1" x14ac:dyDescent="0.25">
      <c r="A33" s="20">
        <f t="shared" si="2"/>
        <v>32</v>
      </c>
      <c r="B33" s="15" t="s">
        <v>180</v>
      </c>
      <c r="C33" s="16">
        <f t="shared" si="3"/>
        <v>60</v>
      </c>
      <c r="D33" s="17">
        <f t="shared" si="0"/>
        <v>60</v>
      </c>
      <c r="E33" s="3">
        <v>22</v>
      </c>
      <c r="F33" s="3"/>
      <c r="G33" s="3">
        <v>6</v>
      </c>
      <c r="H33" s="3"/>
      <c r="I33" s="3">
        <v>16</v>
      </c>
      <c r="J33" s="3"/>
      <c r="K33" s="3"/>
      <c r="L33" s="3">
        <v>11</v>
      </c>
      <c r="M33" s="3"/>
      <c r="N33" s="3"/>
      <c r="O33" s="3"/>
      <c r="P33" s="3"/>
      <c r="Q33" s="3">
        <v>5</v>
      </c>
      <c r="R33" s="3"/>
      <c r="S33" s="11">
        <f t="shared" si="1"/>
        <v>12</v>
      </c>
      <c r="T33" s="19"/>
      <c r="U33" s="19"/>
      <c r="V33" s="19"/>
      <c r="W33" s="19"/>
    </row>
    <row r="34" spans="1:23" ht="13.5" customHeight="1" x14ac:dyDescent="0.25">
      <c r="A34" s="20">
        <f t="shared" si="2"/>
        <v>33</v>
      </c>
      <c r="B34" s="6" t="s">
        <v>184</v>
      </c>
      <c r="C34" s="16">
        <v>56</v>
      </c>
      <c r="D34" s="17">
        <f t="shared" ref="D34:D55" si="4">SUM(E34:R34)</f>
        <v>60</v>
      </c>
      <c r="E34" s="58">
        <v>6</v>
      </c>
      <c r="F34" s="58">
        <v>6</v>
      </c>
      <c r="G34" s="58">
        <v>2</v>
      </c>
      <c r="H34" s="58">
        <v>16</v>
      </c>
      <c r="I34" s="3"/>
      <c r="J34" s="58">
        <v>2</v>
      </c>
      <c r="K34" s="58">
        <v>4</v>
      </c>
      <c r="L34" s="3"/>
      <c r="M34" s="58">
        <v>6</v>
      </c>
      <c r="N34" s="3">
        <v>2</v>
      </c>
      <c r="O34" s="58">
        <v>14</v>
      </c>
      <c r="P34" s="3">
        <v>2</v>
      </c>
      <c r="Q34" s="3"/>
      <c r="R34" s="3"/>
      <c r="S34" s="11">
        <f t="shared" ref="S34:S55" si="5">AVERAGE(E34:R34)</f>
        <v>6</v>
      </c>
      <c r="T34" s="19"/>
      <c r="U34" s="19"/>
      <c r="V34" s="19"/>
      <c r="W34" s="19"/>
    </row>
    <row r="35" spans="1:23" ht="13.5" customHeight="1" x14ac:dyDescent="0.25">
      <c r="A35" s="20">
        <f t="shared" si="2"/>
        <v>34</v>
      </c>
      <c r="B35" s="6" t="s">
        <v>40</v>
      </c>
      <c r="C35" s="16">
        <f t="shared" ref="C35:C56" si="6">D35</f>
        <v>48</v>
      </c>
      <c r="D35" s="17">
        <f t="shared" si="4"/>
        <v>48</v>
      </c>
      <c r="E35" s="3">
        <v>12</v>
      </c>
      <c r="F35" s="3"/>
      <c r="G35" s="3">
        <v>12</v>
      </c>
      <c r="H35" s="3">
        <v>6</v>
      </c>
      <c r="I35" s="3"/>
      <c r="J35" s="3">
        <v>16</v>
      </c>
      <c r="K35" s="3"/>
      <c r="L35" s="3"/>
      <c r="M35" s="3">
        <v>2</v>
      </c>
      <c r="N35" s="3"/>
      <c r="O35" s="3"/>
      <c r="P35" s="3"/>
      <c r="Q35" s="3"/>
      <c r="R35" s="3"/>
      <c r="S35" s="11">
        <f t="shared" si="5"/>
        <v>9.6</v>
      </c>
      <c r="T35" s="19"/>
      <c r="U35" s="19"/>
      <c r="V35" s="19"/>
      <c r="W35" s="19"/>
    </row>
    <row r="36" spans="1:23" ht="13.5" customHeight="1" x14ac:dyDescent="0.25">
      <c r="A36" s="20">
        <f t="shared" si="2"/>
        <v>35</v>
      </c>
      <c r="B36" s="6" t="s">
        <v>53</v>
      </c>
      <c r="C36" s="16">
        <f t="shared" si="6"/>
        <v>40</v>
      </c>
      <c r="D36" s="17">
        <f t="shared" si="4"/>
        <v>40</v>
      </c>
      <c r="E36" s="3"/>
      <c r="F36" s="3"/>
      <c r="G36" s="3"/>
      <c r="H36" s="3"/>
      <c r="I36" s="3"/>
      <c r="J36" s="3">
        <v>40</v>
      </c>
      <c r="K36" s="3"/>
      <c r="L36" s="3"/>
      <c r="M36" s="3"/>
      <c r="N36" s="3"/>
      <c r="O36" s="3"/>
      <c r="P36" s="3"/>
      <c r="Q36" s="3"/>
      <c r="R36" s="3"/>
      <c r="S36" s="11">
        <f t="shared" si="5"/>
        <v>40</v>
      </c>
      <c r="T36" s="19"/>
      <c r="U36" s="19"/>
      <c r="V36" s="19"/>
      <c r="W36" s="19"/>
    </row>
    <row r="37" spans="1:23" ht="13.5" customHeight="1" x14ac:dyDescent="0.25">
      <c r="A37" s="20">
        <f t="shared" si="2"/>
        <v>36</v>
      </c>
      <c r="B37" s="6" t="s">
        <v>56</v>
      </c>
      <c r="C37" s="16">
        <f t="shared" si="6"/>
        <v>32</v>
      </c>
      <c r="D37" s="17">
        <f t="shared" si="4"/>
        <v>32</v>
      </c>
      <c r="E37" s="3"/>
      <c r="F37" s="3"/>
      <c r="G37" s="3"/>
      <c r="H37" s="3"/>
      <c r="I37" s="3"/>
      <c r="J37" s="3">
        <v>32</v>
      </c>
      <c r="K37" s="3"/>
      <c r="L37" s="3"/>
      <c r="M37" s="3"/>
      <c r="N37" s="3"/>
      <c r="O37" s="3"/>
      <c r="P37" s="3"/>
      <c r="Q37" s="3"/>
      <c r="R37" s="3"/>
      <c r="S37" s="11">
        <f t="shared" si="5"/>
        <v>32</v>
      </c>
      <c r="T37" s="19"/>
      <c r="U37" s="19"/>
      <c r="V37" s="19"/>
      <c r="W37" s="19"/>
    </row>
    <row r="38" spans="1:23" ht="13.5" customHeight="1" x14ac:dyDescent="0.25">
      <c r="A38" s="20">
        <f t="shared" si="2"/>
        <v>37</v>
      </c>
      <c r="B38" s="6" t="s">
        <v>182</v>
      </c>
      <c r="C38" s="16">
        <f t="shared" si="6"/>
        <v>37</v>
      </c>
      <c r="D38" s="17">
        <f t="shared" si="4"/>
        <v>37</v>
      </c>
      <c r="E38" s="3">
        <v>8</v>
      </c>
      <c r="F38" s="3">
        <v>4</v>
      </c>
      <c r="G38" s="3"/>
      <c r="H38" s="3">
        <v>4</v>
      </c>
      <c r="I38" s="3"/>
      <c r="J38" s="3">
        <v>10</v>
      </c>
      <c r="K38" s="3"/>
      <c r="L38" s="3"/>
      <c r="M38" s="3"/>
      <c r="N38" s="3"/>
      <c r="O38" s="3">
        <v>6</v>
      </c>
      <c r="P38" s="3"/>
      <c r="Q38" s="3">
        <v>5</v>
      </c>
      <c r="R38" s="3"/>
      <c r="S38" s="11">
        <f t="shared" si="5"/>
        <v>6.166666666666667</v>
      </c>
      <c r="T38" s="19"/>
      <c r="U38" s="19"/>
      <c r="V38" s="19"/>
      <c r="W38" s="19"/>
    </row>
    <row r="39" spans="1:23" ht="13.5" customHeight="1" x14ac:dyDescent="0.25">
      <c r="A39" s="20">
        <f t="shared" si="2"/>
        <v>38</v>
      </c>
      <c r="B39" s="6" t="s">
        <v>58</v>
      </c>
      <c r="C39" s="16">
        <f t="shared" si="6"/>
        <v>30</v>
      </c>
      <c r="D39" s="17">
        <f t="shared" si="4"/>
        <v>30</v>
      </c>
      <c r="E39" s="3"/>
      <c r="F39" s="3"/>
      <c r="G39" s="3"/>
      <c r="H39" s="3"/>
      <c r="I39" s="3"/>
      <c r="J39" s="3"/>
      <c r="K39" s="3">
        <v>22</v>
      </c>
      <c r="L39" s="3"/>
      <c r="M39" s="3"/>
      <c r="N39" s="3">
        <v>8</v>
      </c>
      <c r="O39" s="3"/>
      <c r="P39" s="3"/>
      <c r="Q39" s="3"/>
      <c r="R39" s="3"/>
      <c r="S39" s="11">
        <f t="shared" si="5"/>
        <v>15</v>
      </c>
      <c r="T39" s="19"/>
      <c r="U39" s="19"/>
      <c r="V39" s="19"/>
      <c r="W39" s="19"/>
    </row>
    <row r="40" spans="1:23" ht="13.5" customHeight="1" x14ac:dyDescent="0.25">
      <c r="A40" s="20">
        <f t="shared" si="2"/>
        <v>39</v>
      </c>
      <c r="B40" s="6" t="s">
        <v>52</v>
      </c>
      <c r="C40" s="16">
        <f t="shared" si="6"/>
        <v>26</v>
      </c>
      <c r="D40" s="17">
        <f t="shared" si="4"/>
        <v>26</v>
      </c>
      <c r="E40" s="3"/>
      <c r="F40" s="3"/>
      <c r="G40" s="3"/>
      <c r="H40" s="3">
        <v>18</v>
      </c>
      <c r="I40" s="3"/>
      <c r="J40" s="3">
        <v>8</v>
      </c>
      <c r="K40" s="3"/>
      <c r="L40" s="3"/>
      <c r="M40" s="3"/>
      <c r="N40" s="3"/>
      <c r="O40" s="3"/>
      <c r="P40" s="3"/>
      <c r="Q40" s="3"/>
      <c r="R40" s="3"/>
      <c r="S40" s="11">
        <f t="shared" si="5"/>
        <v>13</v>
      </c>
      <c r="T40" s="19"/>
      <c r="U40" s="19"/>
      <c r="V40" s="19"/>
      <c r="W40" s="19"/>
    </row>
    <row r="41" spans="1:23" ht="13.5" customHeight="1" x14ac:dyDescent="0.25">
      <c r="A41" s="20">
        <f t="shared" si="2"/>
        <v>40</v>
      </c>
      <c r="B41" s="24" t="s">
        <v>42</v>
      </c>
      <c r="C41" s="16">
        <f t="shared" si="6"/>
        <v>24</v>
      </c>
      <c r="D41" s="17">
        <f t="shared" si="4"/>
        <v>24</v>
      </c>
      <c r="E41" s="3"/>
      <c r="F41" s="3">
        <v>24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1">
        <f t="shared" si="5"/>
        <v>24</v>
      </c>
      <c r="T41" s="19"/>
      <c r="U41" s="19"/>
      <c r="V41" s="19"/>
      <c r="W41" s="19"/>
    </row>
    <row r="42" spans="1:23" ht="13.5" customHeight="1" x14ac:dyDescent="0.25">
      <c r="A42" s="20">
        <f t="shared" si="2"/>
        <v>41</v>
      </c>
      <c r="B42" s="25" t="s">
        <v>65</v>
      </c>
      <c r="C42" s="16">
        <f t="shared" si="6"/>
        <v>16</v>
      </c>
      <c r="D42" s="17">
        <f t="shared" si="4"/>
        <v>16</v>
      </c>
      <c r="E42" s="3"/>
      <c r="F42" s="3"/>
      <c r="G42" s="3"/>
      <c r="H42" s="3"/>
      <c r="I42" s="3"/>
      <c r="J42" s="3"/>
      <c r="K42" s="3">
        <v>16</v>
      </c>
      <c r="L42" s="3"/>
      <c r="M42" s="3"/>
      <c r="N42" s="3"/>
      <c r="O42" s="3"/>
      <c r="P42" s="3"/>
      <c r="Q42" s="3"/>
      <c r="R42" s="3"/>
      <c r="S42" s="11">
        <f t="shared" si="5"/>
        <v>16</v>
      </c>
      <c r="T42" s="19"/>
      <c r="U42" s="19"/>
      <c r="V42" s="19"/>
      <c r="W42" s="19"/>
    </row>
    <row r="43" spans="1:23" ht="13.5" customHeight="1" x14ac:dyDescent="0.25">
      <c r="A43" s="20">
        <f t="shared" si="2"/>
        <v>42</v>
      </c>
      <c r="B43" s="6" t="s">
        <v>60</v>
      </c>
      <c r="C43" s="16">
        <f t="shared" si="6"/>
        <v>12</v>
      </c>
      <c r="D43" s="17">
        <f t="shared" si="4"/>
        <v>12</v>
      </c>
      <c r="E43" s="3"/>
      <c r="F43" s="3"/>
      <c r="G43" s="3"/>
      <c r="H43" s="3"/>
      <c r="I43" s="3"/>
      <c r="J43" s="3">
        <v>12</v>
      </c>
      <c r="K43" s="3"/>
      <c r="L43" s="3"/>
      <c r="M43" s="3"/>
      <c r="N43" s="3"/>
      <c r="O43" s="3"/>
      <c r="P43" s="3"/>
      <c r="Q43" s="3"/>
      <c r="R43" s="3"/>
      <c r="S43" s="11">
        <f t="shared" si="5"/>
        <v>12</v>
      </c>
      <c r="T43" s="19"/>
      <c r="U43" s="19"/>
      <c r="V43" s="19"/>
      <c r="W43" s="19"/>
    </row>
    <row r="44" spans="1:23" ht="13.5" customHeight="1" x14ac:dyDescent="0.25">
      <c r="A44" s="20">
        <f t="shared" si="2"/>
        <v>43</v>
      </c>
      <c r="B44" s="6" t="s">
        <v>64</v>
      </c>
      <c r="C44" s="16">
        <f t="shared" si="6"/>
        <v>8</v>
      </c>
      <c r="D44" s="17">
        <f t="shared" si="4"/>
        <v>8</v>
      </c>
      <c r="E44" s="3"/>
      <c r="F44" s="26"/>
      <c r="G44" s="3"/>
      <c r="H44" s="3">
        <v>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11">
        <f t="shared" si="5"/>
        <v>8</v>
      </c>
      <c r="T44" s="19"/>
      <c r="U44" s="19"/>
      <c r="V44" s="19"/>
      <c r="W44" s="19"/>
    </row>
    <row r="45" spans="1:23" ht="13.5" customHeight="1" x14ac:dyDescent="0.25">
      <c r="A45" s="20">
        <f t="shared" si="2"/>
        <v>44</v>
      </c>
      <c r="B45" s="6" t="s">
        <v>62</v>
      </c>
      <c r="C45" s="16">
        <f t="shared" si="6"/>
        <v>6</v>
      </c>
      <c r="D45" s="17">
        <f t="shared" si="4"/>
        <v>6</v>
      </c>
      <c r="E45" s="3"/>
      <c r="F45" s="3"/>
      <c r="G45" s="3"/>
      <c r="H45" s="3"/>
      <c r="I45" s="3"/>
      <c r="J45" s="3">
        <v>6</v>
      </c>
      <c r="K45" s="3"/>
      <c r="L45" s="3"/>
      <c r="M45" s="3"/>
      <c r="N45" s="3"/>
      <c r="O45" s="3"/>
      <c r="P45" s="3"/>
      <c r="Q45" s="3"/>
      <c r="R45" s="3"/>
      <c r="S45" s="11">
        <f t="shared" si="5"/>
        <v>6</v>
      </c>
      <c r="T45" s="19"/>
      <c r="U45" s="19"/>
      <c r="V45" s="19"/>
      <c r="W45" s="19"/>
    </row>
    <row r="46" spans="1:23" ht="13.5" customHeight="1" x14ac:dyDescent="0.25">
      <c r="A46" s="20">
        <f t="shared" si="2"/>
        <v>45</v>
      </c>
      <c r="B46" s="6" t="s">
        <v>185</v>
      </c>
      <c r="C46" s="16">
        <f t="shared" si="6"/>
        <v>4</v>
      </c>
      <c r="D46" s="17">
        <f t="shared" si="4"/>
        <v>4</v>
      </c>
      <c r="E46" s="3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1">
        <f t="shared" si="5"/>
        <v>4</v>
      </c>
      <c r="T46" s="19"/>
      <c r="U46" s="19"/>
      <c r="V46" s="19"/>
      <c r="W46" s="19"/>
    </row>
    <row r="47" spans="1:23" ht="13.5" customHeight="1" x14ac:dyDescent="0.25">
      <c r="A47" s="20">
        <f t="shared" si="2"/>
        <v>46</v>
      </c>
      <c r="B47" s="6" t="s">
        <v>187</v>
      </c>
      <c r="C47" s="16">
        <f t="shared" si="6"/>
        <v>4</v>
      </c>
      <c r="D47" s="17">
        <f t="shared" si="4"/>
        <v>4</v>
      </c>
      <c r="E47" s="3"/>
      <c r="F47" s="3"/>
      <c r="G47" s="3"/>
      <c r="H47" s="3"/>
      <c r="I47" s="3"/>
      <c r="J47" s="3">
        <v>4</v>
      </c>
      <c r="K47" s="3"/>
      <c r="L47" s="3"/>
      <c r="M47" s="3"/>
      <c r="N47" s="3"/>
      <c r="O47" s="3"/>
      <c r="P47" s="3"/>
      <c r="Q47" s="3"/>
      <c r="R47" s="3"/>
      <c r="S47" s="11">
        <f t="shared" si="5"/>
        <v>4</v>
      </c>
      <c r="T47" s="19"/>
      <c r="U47" s="19"/>
      <c r="V47" s="19"/>
      <c r="W47" s="19"/>
    </row>
    <row r="48" spans="1:23" ht="13.5" customHeight="1" x14ac:dyDescent="0.25">
      <c r="A48" s="20">
        <f t="shared" si="2"/>
        <v>47</v>
      </c>
      <c r="B48" s="6" t="s">
        <v>43</v>
      </c>
      <c r="C48" s="16">
        <f t="shared" si="6"/>
        <v>2</v>
      </c>
      <c r="D48" s="17">
        <f t="shared" si="4"/>
        <v>2</v>
      </c>
      <c r="E48" s="3">
        <v>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1">
        <f t="shared" si="5"/>
        <v>2</v>
      </c>
      <c r="T48" s="19"/>
      <c r="U48" s="19"/>
      <c r="V48" s="19"/>
      <c r="W48" s="19"/>
    </row>
    <row r="49" spans="1:23" ht="13.5" customHeight="1" x14ac:dyDescent="0.25">
      <c r="A49" s="20">
        <f t="shared" si="2"/>
        <v>48</v>
      </c>
      <c r="B49" s="27" t="s">
        <v>61</v>
      </c>
      <c r="C49" s="16">
        <f t="shared" si="6"/>
        <v>2</v>
      </c>
      <c r="D49" s="17">
        <f t="shared" si="4"/>
        <v>2</v>
      </c>
      <c r="E49" s="3"/>
      <c r="F49" s="3"/>
      <c r="G49" s="3"/>
      <c r="H49" s="3">
        <v>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11">
        <f t="shared" si="5"/>
        <v>2</v>
      </c>
      <c r="T49" s="19"/>
      <c r="U49" s="19"/>
      <c r="V49" s="19"/>
      <c r="W49" s="19"/>
    </row>
    <row r="50" spans="1:23" ht="13.5" customHeight="1" x14ac:dyDescent="0.25">
      <c r="A50" s="20">
        <f t="shared" si="2"/>
        <v>49</v>
      </c>
      <c r="B50" s="6" t="s">
        <v>45</v>
      </c>
      <c r="C50" s="16">
        <f t="shared" si="6"/>
        <v>5</v>
      </c>
      <c r="D50" s="17">
        <f t="shared" si="4"/>
        <v>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8"/>
      <c r="P50" s="3"/>
      <c r="Q50" s="3">
        <v>5</v>
      </c>
      <c r="R50" s="3"/>
      <c r="S50" s="11">
        <f t="shared" si="5"/>
        <v>5</v>
      </c>
      <c r="T50" s="28"/>
      <c r="U50" s="28"/>
      <c r="V50" s="28"/>
      <c r="W50" s="28"/>
    </row>
    <row r="51" spans="1:23" ht="13.5" customHeight="1" x14ac:dyDescent="0.25">
      <c r="A51" s="20">
        <f t="shared" si="2"/>
        <v>50</v>
      </c>
      <c r="B51" s="6" t="s">
        <v>47</v>
      </c>
      <c r="C51" s="16">
        <f t="shared" si="6"/>
        <v>0</v>
      </c>
      <c r="D51" s="17">
        <f t="shared" si="4"/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1" t="e">
        <f t="shared" si="5"/>
        <v>#DIV/0!</v>
      </c>
      <c r="T51" s="19"/>
      <c r="U51" s="19"/>
      <c r="V51" s="19"/>
      <c r="W51" s="19"/>
    </row>
    <row r="52" spans="1:23" ht="13.5" customHeight="1" x14ac:dyDescent="0.25">
      <c r="A52" s="20">
        <f t="shared" si="2"/>
        <v>51</v>
      </c>
      <c r="B52" s="6" t="s">
        <v>48</v>
      </c>
      <c r="C52" s="16">
        <f t="shared" si="6"/>
        <v>0</v>
      </c>
      <c r="D52" s="17">
        <f t="shared" si="4"/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1" t="e">
        <f t="shared" si="5"/>
        <v>#DIV/0!</v>
      </c>
      <c r="T52" s="19"/>
      <c r="U52" s="19"/>
      <c r="V52" s="19"/>
      <c r="W52" s="19"/>
    </row>
    <row r="53" spans="1:23" ht="13.5" customHeight="1" x14ac:dyDescent="0.25">
      <c r="A53" s="20">
        <f t="shared" si="2"/>
        <v>52</v>
      </c>
      <c r="B53" s="6" t="s">
        <v>51</v>
      </c>
      <c r="C53" s="16">
        <f t="shared" si="6"/>
        <v>0</v>
      </c>
      <c r="D53" s="17">
        <f t="shared" si="4"/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1" t="e">
        <f t="shared" si="5"/>
        <v>#DIV/0!</v>
      </c>
      <c r="T53" s="19"/>
      <c r="U53" s="19"/>
      <c r="V53" s="19"/>
      <c r="W53" s="19"/>
    </row>
    <row r="54" spans="1:23" ht="13.5" customHeight="1" x14ac:dyDescent="0.25">
      <c r="A54" s="20">
        <f t="shared" si="2"/>
        <v>53</v>
      </c>
      <c r="B54" s="6" t="s">
        <v>186</v>
      </c>
      <c r="C54" s="16">
        <f t="shared" si="6"/>
        <v>0</v>
      </c>
      <c r="D54" s="17">
        <f t="shared" si="4"/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1" t="e">
        <f t="shared" si="5"/>
        <v>#DIV/0!</v>
      </c>
      <c r="T54" s="19"/>
      <c r="U54" s="19"/>
      <c r="V54" s="19"/>
      <c r="W54" s="19"/>
    </row>
    <row r="55" spans="1:23" ht="13.5" customHeight="1" x14ac:dyDescent="0.25">
      <c r="A55" s="20">
        <f t="shared" si="2"/>
        <v>54</v>
      </c>
      <c r="B55" s="6" t="s">
        <v>188</v>
      </c>
      <c r="C55" s="16">
        <f t="shared" si="6"/>
        <v>0</v>
      </c>
      <c r="D55" s="17">
        <f t="shared" si="4"/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1" t="e">
        <f t="shared" si="5"/>
        <v>#DIV/0!</v>
      </c>
      <c r="T55" s="19"/>
      <c r="U55" s="19"/>
      <c r="V55" s="19"/>
      <c r="W55" s="19"/>
    </row>
    <row r="56" spans="1:23" ht="13.5" customHeight="1" x14ac:dyDescent="0.25">
      <c r="A56" s="20">
        <f t="shared" si="2"/>
        <v>55</v>
      </c>
      <c r="B56" s="6" t="s">
        <v>195</v>
      </c>
      <c r="C56" s="16">
        <f t="shared" si="6"/>
        <v>0</v>
      </c>
      <c r="D56" s="17">
        <f t="shared" ref="D56" si="7">SUM(E56:R56)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1" t="e">
        <f t="shared" ref="S56" si="8">AVERAGE(E56:R56)</f>
        <v>#DIV/0!</v>
      </c>
      <c r="T56" s="19"/>
      <c r="U56" s="19"/>
      <c r="V56" s="19"/>
      <c r="W56" s="19"/>
    </row>
    <row r="57" spans="1:23" ht="13.5" hidden="1" customHeight="1" x14ac:dyDescent="0.25">
      <c r="A57" s="20">
        <f t="shared" si="2"/>
        <v>56</v>
      </c>
      <c r="B57" s="21" t="s">
        <v>183</v>
      </c>
      <c r="C57" s="16">
        <f>D57</f>
        <v>18</v>
      </c>
      <c r="D57" s="17">
        <f>SUM(E57:R57)</f>
        <v>18</v>
      </c>
      <c r="E57" s="3">
        <v>18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1">
        <f>AVERAGE(E57:R57)</f>
        <v>18</v>
      </c>
      <c r="T57" s="19"/>
      <c r="U57" s="19"/>
      <c r="V57" s="19"/>
      <c r="W57" s="19"/>
    </row>
    <row r="58" spans="1:23" ht="13.5" hidden="1" customHeight="1" x14ac:dyDescent="0.25">
      <c r="A58" s="2"/>
      <c r="B58" s="21" t="s">
        <v>54</v>
      </c>
      <c r="C58" s="16">
        <f t="shared" ref="C58:C70" si="9">D58</f>
        <v>0</v>
      </c>
      <c r="D58" s="17">
        <f t="shared" ref="D58:D66" si="10">SUM(E58:R58)</f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1" t="e">
        <f>AVERAGE(F58:R58)</f>
        <v>#DIV/0!</v>
      </c>
      <c r="T58" s="19"/>
      <c r="U58" s="19"/>
      <c r="V58" s="19"/>
      <c r="W58" s="19"/>
    </row>
    <row r="59" spans="1:23" ht="13.5" hidden="1" customHeight="1" x14ac:dyDescent="0.25">
      <c r="A59" s="2"/>
      <c r="B59" s="21" t="s">
        <v>55</v>
      </c>
      <c r="C59" s="16">
        <f t="shared" si="9"/>
        <v>0</v>
      </c>
      <c r="D59" s="17">
        <f t="shared" si="10"/>
        <v>0</v>
      </c>
      <c r="E59" s="3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 t="e">
        <f>AVERAGE(E59:R59)</f>
        <v>#DIV/0!</v>
      </c>
      <c r="T59" s="19"/>
      <c r="U59" s="19"/>
      <c r="V59" s="19"/>
      <c r="W59" s="19"/>
    </row>
    <row r="60" spans="1:23" ht="13.5" hidden="1" customHeight="1" x14ac:dyDescent="0.25">
      <c r="A60" s="2"/>
      <c r="B60" s="21" t="s">
        <v>59</v>
      </c>
      <c r="C60" s="16">
        <f t="shared" si="9"/>
        <v>0</v>
      </c>
      <c r="D60" s="17">
        <f t="shared" si="10"/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1" t="e">
        <f>AVERAGE(F60:R60)</f>
        <v>#DIV/0!</v>
      </c>
      <c r="T60" s="28"/>
      <c r="U60" s="28"/>
      <c r="V60" s="28"/>
      <c r="W60" s="28"/>
    </row>
    <row r="61" spans="1:23" ht="13.5" hidden="1" customHeight="1" x14ac:dyDescent="0.25">
      <c r="A61" s="2"/>
      <c r="B61" s="21" t="s">
        <v>63</v>
      </c>
      <c r="C61" s="16">
        <f t="shared" si="9"/>
        <v>0</v>
      </c>
      <c r="D61" s="17">
        <f t="shared" si="10"/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1" t="e">
        <f>AVERAGE(E61:R61)</f>
        <v>#DIV/0!</v>
      </c>
      <c r="T61" s="19"/>
      <c r="U61" s="19"/>
      <c r="V61" s="19"/>
      <c r="W61" s="19"/>
    </row>
    <row r="62" spans="1:23" ht="13.5" hidden="1" customHeight="1" x14ac:dyDescent="0.25">
      <c r="A62" s="2"/>
      <c r="B62" s="21" t="s">
        <v>66</v>
      </c>
      <c r="C62" s="16">
        <f t="shared" si="9"/>
        <v>0</v>
      </c>
      <c r="D62" s="17">
        <f t="shared" si="10"/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1" t="e">
        <f>AVERAGE(F62:R62)</f>
        <v>#DIV/0!</v>
      </c>
      <c r="T62" s="19"/>
      <c r="U62" s="19"/>
      <c r="V62" s="19"/>
      <c r="W62" s="19"/>
    </row>
    <row r="63" spans="1:23" ht="13.5" hidden="1" customHeight="1" x14ac:dyDescent="0.25">
      <c r="A63" s="2"/>
      <c r="B63" s="21" t="s">
        <v>67</v>
      </c>
      <c r="C63" s="16">
        <f t="shared" si="9"/>
        <v>0</v>
      </c>
      <c r="D63" s="17">
        <f t="shared" si="10"/>
        <v>0</v>
      </c>
      <c r="E63" s="3"/>
      <c r="F63" s="3"/>
      <c r="G63" s="1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1" t="e">
        <f>AVERAGE(F63:R63)</f>
        <v>#DIV/0!</v>
      </c>
      <c r="T63" s="19"/>
      <c r="U63" s="19"/>
      <c r="V63" s="19"/>
      <c r="W63" s="19"/>
    </row>
    <row r="64" spans="1:23" ht="13.5" hidden="1" customHeight="1" x14ac:dyDescent="0.25">
      <c r="A64" s="2"/>
      <c r="B64" s="21" t="s">
        <v>68</v>
      </c>
      <c r="C64" s="16">
        <f t="shared" si="9"/>
        <v>0</v>
      </c>
      <c r="D64" s="17">
        <f t="shared" si="10"/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18"/>
      <c r="P64" s="18"/>
      <c r="Q64" s="3"/>
      <c r="R64" s="3"/>
      <c r="S64" s="11" t="e">
        <f>AVERAGE(F64:R64)</f>
        <v>#DIV/0!</v>
      </c>
      <c r="T64" s="19"/>
      <c r="U64" s="19"/>
      <c r="V64" s="19"/>
      <c r="W64" s="19"/>
    </row>
    <row r="65" spans="1:23" ht="13.5" hidden="1" customHeight="1" x14ac:dyDescent="0.25">
      <c r="A65" s="2"/>
      <c r="B65" s="21" t="s">
        <v>69</v>
      </c>
      <c r="C65" s="16">
        <f t="shared" si="9"/>
        <v>0</v>
      </c>
      <c r="D65" s="17">
        <f t="shared" si="10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1" t="e">
        <f>AVERAGE(F65:R65)</f>
        <v>#DIV/0!</v>
      </c>
      <c r="T65" s="19"/>
      <c r="U65" s="19"/>
      <c r="V65" s="19"/>
      <c r="W65" s="19"/>
    </row>
    <row r="66" spans="1:23" ht="13.5" hidden="1" customHeight="1" x14ac:dyDescent="0.25">
      <c r="A66" s="2"/>
      <c r="B66" s="27" t="s">
        <v>70</v>
      </c>
      <c r="C66" s="16">
        <f t="shared" si="9"/>
        <v>0</v>
      </c>
      <c r="D66" s="17">
        <f t="shared" si="10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1" t="e">
        <f>AVERAGE(F66:R66)</f>
        <v>#DIV/0!</v>
      </c>
      <c r="T66" s="19"/>
      <c r="U66" s="19"/>
      <c r="V66" s="19"/>
      <c r="W66" s="19"/>
    </row>
    <row r="67" spans="1:23" ht="13.5" hidden="1" customHeight="1" x14ac:dyDescent="0.25">
      <c r="A67" s="2"/>
      <c r="B67" s="21" t="s">
        <v>71</v>
      </c>
      <c r="C67" s="16">
        <f t="shared" si="9"/>
        <v>0</v>
      </c>
      <c r="D67" s="17">
        <f t="shared" ref="D67:D98" si="11">SUM(E67:R67)</f>
        <v>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 t="e">
        <f t="shared" ref="S67:S98" si="12">AVERAGE(E67:R67)</f>
        <v>#DIV/0!</v>
      </c>
      <c r="T67" s="19"/>
      <c r="U67" s="19"/>
      <c r="V67" s="19"/>
      <c r="W67" s="19"/>
    </row>
    <row r="68" spans="1:23" ht="13.5" hidden="1" customHeight="1" x14ac:dyDescent="0.25">
      <c r="A68" s="2"/>
      <c r="B68" s="30" t="s">
        <v>72</v>
      </c>
      <c r="C68" s="16">
        <f t="shared" si="9"/>
        <v>0</v>
      </c>
      <c r="D68" s="17">
        <f t="shared" si="11"/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 t="e">
        <f t="shared" si="12"/>
        <v>#DIV/0!</v>
      </c>
      <c r="T68" s="19"/>
      <c r="U68" s="19"/>
      <c r="V68" s="19"/>
      <c r="W68" s="19"/>
    </row>
    <row r="69" spans="1:23" ht="13.5" hidden="1" customHeight="1" x14ac:dyDescent="0.25">
      <c r="A69" s="2"/>
      <c r="B69" s="21" t="s">
        <v>73</v>
      </c>
      <c r="C69" s="16">
        <f t="shared" si="9"/>
        <v>0</v>
      </c>
      <c r="D69" s="17">
        <f t="shared" si="11"/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 t="e">
        <f t="shared" si="12"/>
        <v>#DIV/0!</v>
      </c>
      <c r="T69" s="19"/>
      <c r="U69" s="19"/>
      <c r="V69" s="19"/>
      <c r="W69" s="19"/>
    </row>
    <row r="70" spans="1:23" ht="13.5" hidden="1" customHeight="1" x14ac:dyDescent="0.25">
      <c r="A70" s="2"/>
      <c r="B70" s="21" t="s">
        <v>74</v>
      </c>
      <c r="C70" s="16">
        <f t="shared" si="9"/>
        <v>0</v>
      </c>
      <c r="D70" s="17">
        <f t="shared" si="11"/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 t="e">
        <f t="shared" si="12"/>
        <v>#DIV/0!</v>
      </c>
      <c r="T70" s="19"/>
      <c r="U70" s="19"/>
      <c r="V70" s="19"/>
      <c r="W70" s="19"/>
    </row>
    <row r="71" spans="1:23" ht="13.5" hidden="1" customHeight="1" x14ac:dyDescent="0.25">
      <c r="A71" s="2"/>
      <c r="B71" s="31" t="s">
        <v>75</v>
      </c>
      <c r="C71" s="16">
        <f t="shared" ref="C71" si="13">D71</f>
        <v>0</v>
      </c>
      <c r="D71" s="17">
        <f t="shared" si="11"/>
        <v>0</v>
      </c>
      <c r="E71" s="3"/>
      <c r="F71" s="2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 t="e">
        <f t="shared" si="12"/>
        <v>#DIV/0!</v>
      </c>
      <c r="T71" s="19"/>
      <c r="U71" s="19"/>
      <c r="V71" s="19"/>
      <c r="W71" s="19"/>
    </row>
    <row r="72" spans="1:23" ht="13.5" hidden="1" customHeight="1" x14ac:dyDescent="0.25">
      <c r="A72" s="2"/>
      <c r="B72" s="32" t="s">
        <v>76</v>
      </c>
      <c r="C72" s="33">
        <v>0</v>
      </c>
      <c r="D72" s="34">
        <f t="shared" si="11"/>
        <v>0</v>
      </c>
      <c r="E72" s="35"/>
      <c r="F72" s="36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7" t="e">
        <f t="shared" si="12"/>
        <v>#DIV/0!</v>
      </c>
      <c r="T72" s="19"/>
      <c r="U72" s="19"/>
      <c r="V72" s="19"/>
      <c r="W72" s="19"/>
    </row>
    <row r="73" spans="1:23" ht="13.5" hidden="1" customHeight="1" x14ac:dyDescent="0.25">
      <c r="A73" s="2"/>
      <c r="B73" s="32" t="s">
        <v>77</v>
      </c>
      <c r="C73" s="33">
        <f t="shared" ref="C73:C120" si="14">D73</f>
        <v>0</v>
      </c>
      <c r="D73" s="34">
        <f t="shared" si="11"/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7" t="e">
        <f t="shared" si="12"/>
        <v>#DIV/0!</v>
      </c>
      <c r="T73" s="19"/>
      <c r="U73" s="19"/>
      <c r="V73" s="19"/>
      <c r="W73" s="19"/>
    </row>
    <row r="74" spans="1:23" ht="13.5" hidden="1" customHeight="1" x14ac:dyDescent="0.25">
      <c r="A74" s="2"/>
      <c r="B74" s="32" t="s">
        <v>78</v>
      </c>
      <c r="C74" s="33">
        <f t="shared" si="14"/>
        <v>0</v>
      </c>
      <c r="D74" s="34">
        <f t="shared" si="11"/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7" t="e">
        <f t="shared" si="12"/>
        <v>#DIV/0!</v>
      </c>
      <c r="T74" s="19"/>
      <c r="U74" s="19"/>
      <c r="V74" s="19"/>
      <c r="W74" s="19"/>
    </row>
    <row r="75" spans="1:23" ht="13.5" hidden="1" customHeight="1" x14ac:dyDescent="0.25">
      <c r="A75" s="2"/>
      <c r="B75" s="32" t="s">
        <v>79</v>
      </c>
      <c r="C75" s="33">
        <f t="shared" si="14"/>
        <v>0</v>
      </c>
      <c r="D75" s="34">
        <f t="shared" si="11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7" t="e">
        <f t="shared" si="12"/>
        <v>#DIV/0!</v>
      </c>
      <c r="T75" s="19"/>
      <c r="U75" s="19"/>
      <c r="V75" s="19"/>
      <c r="W75" s="19"/>
    </row>
    <row r="76" spans="1:23" ht="13.5" hidden="1" customHeight="1" x14ac:dyDescent="0.25">
      <c r="A76" s="2"/>
      <c r="B76" s="32" t="s">
        <v>80</v>
      </c>
      <c r="C76" s="33">
        <f t="shared" si="14"/>
        <v>0</v>
      </c>
      <c r="D76" s="34">
        <f t="shared" si="11"/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7" t="e">
        <f t="shared" si="12"/>
        <v>#DIV/0!</v>
      </c>
      <c r="T76" s="19"/>
      <c r="U76" s="19"/>
      <c r="V76" s="19"/>
      <c r="W76" s="19"/>
    </row>
    <row r="77" spans="1:23" ht="13.5" hidden="1" customHeight="1" x14ac:dyDescent="0.25">
      <c r="A77" s="2"/>
      <c r="B77" s="38" t="s">
        <v>81</v>
      </c>
      <c r="C77" s="33">
        <f t="shared" si="14"/>
        <v>0</v>
      </c>
      <c r="D77" s="34">
        <f t="shared" si="11"/>
        <v>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7" t="e">
        <f t="shared" si="12"/>
        <v>#DIV/0!</v>
      </c>
      <c r="T77" s="19"/>
      <c r="U77" s="19"/>
      <c r="V77" s="19"/>
      <c r="W77" s="19"/>
    </row>
    <row r="78" spans="1:23" ht="13.5" hidden="1" customHeight="1" x14ac:dyDescent="0.25">
      <c r="A78" s="2"/>
      <c r="B78" s="32" t="s">
        <v>82</v>
      </c>
      <c r="C78" s="33">
        <f t="shared" si="14"/>
        <v>0</v>
      </c>
      <c r="D78" s="34">
        <f t="shared" si="11"/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7" t="e">
        <f t="shared" si="12"/>
        <v>#DIV/0!</v>
      </c>
      <c r="T78" s="19"/>
      <c r="U78" s="19"/>
      <c r="V78" s="19"/>
      <c r="W78" s="19"/>
    </row>
    <row r="79" spans="1:23" ht="13.5" hidden="1" customHeight="1" x14ac:dyDescent="0.25">
      <c r="A79" s="2"/>
      <c r="B79" s="32" t="s">
        <v>83</v>
      </c>
      <c r="C79" s="33">
        <f t="shared" si="14"/>
        <v>0</v>
      </c>
      <c r="D79" s="34">
        <f t="shared" si="11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7" t="e">
        <f t="shared" si="12"/>
        <v>#DIV/0!</v>
      </c>
      <c r="T79" s="19"/>
      <c r="U79" s="19"/>
      <c r="V79" s="19"/>
      <c r="W79" s="19"/>
    </row>
    <row r="80" spans="1:23" ht="13.5" hidden="1" customHeight="1" x14ac:dyDescent="0.25">
      <c r="A80" s="39"/>
      <c r="B80" s="32" t="s">
        <v>84</v>
      </c>
      <c r="C80" s="33">
        <f t="shared" si="14"/>
        <v>0</v>
      </c>
      <c r="D80" s="34">
        <f t="shared" si="11"/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7" t="e">
        <f t="shared" si="12"/>
        <v>#DIV/0!</v>
      </c>
      <c r="T80" s="28"/>
      <c r="U80" s="28"/>
      <c r="V80" s="28"/>
      <c r="W80" s="28"/>
    </row>
    <row r="81" spans="1:23" ht="13.5" hidden="1" customHeight="1" x14ac:dyDescent="0.25">
      <c r="A81" s="39"/>
      <c r="B81" s="32" t="s">
        <v>85</v>
      </c>
      <c r="C81" s="33">
        <f t="shared" si="14"/>
        <v>0</v>
      </c>
      <c r="D81" s="34">
        <f t="shared" si="11"/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7" t="e">
        <f t="shared" si="12"/>
        <v>#DIV/0!</v>
      </c>
      <c r="T81" s="28"/>
      <c r="U81" s="28"/>
      <c r="V81" s="28"/>
      <c r="W81" s="28"/>
    </row>
    <row r="82" spans="1:23" ht="13.5" hidden="1" customHeight="1" x14ac:dyDescent="0.25">
      <c r="A82" s="2"/>
      <c r="B82" s="32" t="s">
        <v>86</v>
      </c>
      <c r="C82" s="33">
        <f t="shared" si="14"/>
        <v>0</v>
      </c>
      <c r="D82" s="34">
        <f t="shared" si="11"/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7" t="e">
        <f t="shared" si="12"/>
        <v>#DIV/0!</v>
      </c>
      <c r="T82" s="19"/>
      <c r="U82" s="19"/>
      <c r="V82" s="19"/>
      <c r="W82" s="19"/>
    </row>
    <row r="83" spans="1:23" ht="13.5" hidden="1" customHeight="1" x14ac:dyDescent="0.25">
      <c r="A83" s="2"/>
      <c r="B83" s="32" t="s">
        <v>87</v>
      </c>
      <c r="C83" s="33">
        <f t="shared" si="14"/>
        <v>0</v>
      </c>
      <c r="D83" s="34">
        <f t="shared" si="11"/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7" t="e">
        <f t="shared" si="12"/>
        <v>#DIV/0!</v>
      </c>
      <c r="T83" s="19"/>
      <c r="U83" s="19"/>
      <c r="V83" s="19"/>
      <c r="W83" s="19"/>
    </row>
    <row r="84" spans="1:23" ht="13.5" hidden="1" customHeight="1" x14ac:dyDescent="0.25">
      <c r="A84" s="40"/>
      <c r="B84" s="32" t="s">
        <v>88</v>
      </c>
      <c r="C84" s="33">
        <f t="shared" si="14"/>
        <v>0</v>
      </c>
      <c r="D84" s="34">
        <f t="shared" si="11"/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7" t="e">
        <f t="shared" si="12"/>
        <v>#DIV/0!</v>
      </c>
      <c r="T84" s="19"/>
      <c r="U84" s="19"/>
      <c r="V84" s="19"/>
      <c r="W84" s="19"/>
    </row>
    <row r="85" spans="1:23" ht="13.5" hidden="1" customHeight="1" x14ac:dyDescent="0.25">
      <c r="A85" s="40"/>
      <c r="B85" s="32" t="s">
        <v>89</v>
      </c>
      <c r="C85" s="33">
        <f t="shared" si="14"/>
        <v>0</v>
      </c>
      <c r="D85" s="34">
        <f t="shared" si="11"/>
        <v>0</v>
      </c>
      <c r="E85" s="35"/>
      <c r="F85" s="36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7" t="e">
        <f t="shared" si="12"/>
        <v>#DIV/0!</v>
      </c>
      <c r="T85" s="19"/>
      <c r="U85" s="19"/>
      <c r="V85" s="19"/>
      <c r="W85" s="19"/>
    </row>
    <row r="86" spans="1:23" ht="13.5" hidden="1" customHeight="1" x14ac:dyDescent="0.25">
      <c r="A86" s="2"/>
      <c r="B86" s="32" t="s">
        <v>90</v>
      </c>
      <c r="C86" s="33">
        <f t="shared" si="14"/>
        <v>0</v>
      </c>
      <c r="D86" s="34">
        <f t="shared" si="11"/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7" t="e">
        <f t="shared" si="12"/>
        <v>#DIV/0!</v>
      </c>
      <c r="T86" s="19"/>
      <c r="U86" s="19"/>
      <c r="V86" s="19"/>
      <c r="W86" s="19"/>
    </row>
    <row r="87" spans="1:23" ht="13.5" hidden="1" customHeight="1" x14ac:dyDescent="0.25">
      <c r="A87" s="40"/>
      <c r="B87" s="41" t="s">
        <v>69</v>
      </c>
      <c r="C87" s="33">
        <f t="shared" si="14"/>
        <v>0</v>
      </c>
      <c r="D87" s="34">
        <f t="shared" si="11"/>
        <v>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7" t="e">
        <f t="shared" si="12"/>
        <v>#DIV/0!</v>
      </c>
      <c r="T87" s="19"/>
      <c r="U87" s="19"/>
      <c r="V87" s="19"/>
      <c r="W87" s="19"/>
    </row>
    <row r="88" spans="1:23" ht="13.5" hidden="1" customHeight="1" x14ac:dyDescent="0.25">
      <c r="A88" s="40"/>
      <c r="B88" s="32" t="s">
        <v>91</v>
      </c>
      <c r="C88" s="33">
        <f t="shared" si="14"/>
        <v>0</v>
      </c>
      <c r="D88" s="34">
        <f t="shared" si="11"/>
        <v>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7" t="e">
        <f t="shared" si="12"/>
        <v>#DIV/0!</v>
      </c>
      <c r="T88" s="19"/>
      <c r="U88" s="19"/>
      <c r="V88" s="19"/>
      <c r="W88" s="19"/>
    </row>
    <row r="89" spans="1:23" ht="13.5" hidden="1" customHeight="1" x14ac:dyDescent="0.25">
      <c r="A89" s="40"/>
      <c r="B89" s="32" t="s">
        <v>92</v>
      </c>
      <c r="C89" s="33">
        <f t="shared" si="14"/>
        <v>0</v>
      </c>
      <c r="D89" s="34">
        <f t="shared" si="11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7" t="e">
        <f t="shared" si="12"/>
        <v>#DIV/0!</v>
      </c>
      <c r="T89" s="19"/>
      <c r="U89" s="19"/>
      <c r="V89" s="19"/>
      <c r="W89" s="19"/>
    </row>
    <row r="90" spans="1:23" ht="13.5" hidden="1" customHeight="1" x14ac:dyDescent="0.25">
      <c r="A90" s="40"/>
      <c r="B90" s="32" t="s">
        <v>93</v>
      </c>
      <c r="C90" s="33">
        <f t="shared" si="14"/>
        <v>0</v>
      </c>
      <c r="D90" s="34">
        <f t="shared" si="11"/>
        <v>0</v>
      </c>
      <c r="E90" s="35"/>
      <c r="F90" s="36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7" t="e">
        <f t="shared" si="12"/>
        <v>#DIV/0!</v>
      </c>
      <c r="T90" s="19"/>
      <c r="U90" s="19"/>
      <c r="V90" s="19"/>
      <c r="W90" s="19"/>
    </row>
    <row r="91" spans="1:23" ht="13.5" hidden="1" customHeight="1" x14ac:dyDescent="0.25">
      <c r="A91" s="40"/>
      <c r="B91" s="32" t="s">
        <v>94</v>
      </c>
      <c r="C91" s="33">
        <f t="shared" si="14"/>
        <v>0</v>
      </c>
      <c r="D91" s="34">
        <f t="shared" si="11"/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7" t="e">
        <f t="shared" si="12"/>
        <v>#DIV/0!</v>
      </c>
      <c r="T91" s="19"/>
      <c r="U91" s="19"/>
      <c r="V91" s="19"/>
      <c r="W91" s="19"/>
    </row>
    <row r="92" spans="1:23" ht="13.5" hidden="1" customHeight="1" x14ac:dyDescent="0.25">
      <c r="A92" s="40"/>
      <c r="B92" s="32" t="s">
        <v>95</v>
      </c>
      <c r="C92" s="33">
        <f t="shared" si="14"/>
        <v>0</v>
      </c>
      <c r="D92" s="34">
        <f t="shared" si="11"/>
        <v>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7" t="e">
        <f t="shared" si="12"/>
        <v>#DIV/0!</v>
      </c>
      <c r="T92" s="19"/>
      <c r="U92" s="19"/>
      <c r="V92" s="19"/>
      <c r="W92" s="19"/>
    </row>
    <row r="93" spans="1:23" ht="13.5" hidden="1" customHeight="1" x14ac:dyDescent="0.25">
      <c r="A93" s="40"/>
      <c r="B93" s="32" t="s">
        <v>96</v>
      </c>
      <c r="C93" s="33">
        <f t="shared" si="14"/>
        <v>0</v>
      </c>
      <c r="D93" s="34">
        <f t="shared" si="11"/>
        <v>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7" t="e">
        <f t="shared" si="12"/>
        <v>#DIV/0!</v>
      </c>
      <c r="T93" s="19"/>
      <c r="U93" s="19"/>
      <c r="V93" s="19"/>
      <c r="W93" s="19"/>
    </row>
    <row r="94" spans="1:23" ht="13.5" hidden="1" customHeight="1" x14ac:dyDescent="0.25">
      <c r="A94" s="40"/>
      <c r="B94" s="32" t="s">
        <v>97</v>
      </c>
      <c r="C94" s="33">
        <f t="shared" si="14"/>
        <v>0</v>
      </c>
      <c r="D94" s="34">
        <f t="shared" si="11"/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7" t="e">
        <f t="shared" si="12"/>
        <v>#DIV/0!</v>
      </c>
      <c r="T94" s="19"/>
      <c r="U94" s="19"/>
      <c r="V94" s="19"/>
      <c r="W94" s="19"/>
    </row>
    <row r="95" spans="1:23" ht="13.5" hidden="1" customHeight="1" x14ac:dyDescent="0.25">
      <c r="A95" s="40"/>
      <c r="B95" s="32" t="s">
        <v>98</v>
      </c>
      <c r="C95" s="33">
        <f t="shared" si="14"/>
        <v>0</v>
      </c>
      <c r="D95" s="34">
        <f t="shared" si="11"/>
        <v>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7" t="e">
        <f t="shared" si="12"/>
        <v>#DIV/0!</v>
      </c>
      <c r="T95" s="19"/>
      <c r="U95" s="19"/>
      <c r="V95" s="19"/>
      <c r="W95" s="19"/>
    </row>
    <row r="96" spans="1:23" ht="13.5" hidden="1" customHeight="1" x14ac:dyDescent="0.25">
      <c r="A96" s="40"/>
      <c r="B96" s="32" t="s">
        <v>99</v>
      </c>
      <c r="C96" s="33">
        <f t="shared" si="14"/>
        <v>0</v>
      </c>
      <c r="D96" s="34">
        <f t="shared" si="11"/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7" t="e">
        <f t="shared" si="12"/>
        <v>#DIV/0!</v>
      </c>
      <c r="T96" s="19"/>
      <c r="U96" s="19"/>
      <c r="V96" s="19"/>
      <c r="W96" s="19"/>
    </row>
    <row r="97" spans="1:23" ht="13.5" hidden="1" customHeight="1" x14ac:dyDescent="0.25">
      <c r="A97" s="40"/>
      <c r="B97" s="32" t="s">
        <v>100</v>
      </c>
      <c r="C97" s="33">
        <f t="shared" si="14"/>
        <v>0</v>
      </c>
      <c r="D97" s="34">
        <f t="shared" si="11"/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7" t="e">
        <f t="shared" si="12"/>
        <v>#DIV/0!</v>
      </c>
      <c r="T97" s="19"/>
      <c r="U97" s="19"/>
      <c r="V97" s="19"/>
      <c r="W97" s="19"/>
    </row>
    <row r="98" spans="1:23" ht="13.5" hidden="1" customHeight="1" x14ac:dyDescent="0.25">
      <c r="A98" s="40"/>
      <c r="B98" s="32" t="s">
        <v>101</v>
      </c>
      <c r="C98" s="33">
        <f t="shared" si="14"/>
        <v>0</v>
      </c>
      <c r="D98" s="34">
        <f t="shared" si="11"/>
        <v>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7" t="e">
        <f t="shared" si="12"/>
        <v>#DIV/0!</v>
      </c>
      <c r="T98" s="19"/>
      <c r="U98" s="19"/>
      <c r="V98" s="19"/>
      <c r="W98" s="19"/>
    </row>
    <row r="99" spans="1:23" ht="13.5" hidden="1" customHeight="1" x14ac:dyDescent="0.25">
      <c r="A99" s="40"/>
      <c r="B99" s="32" t="s">
        <v>102</v>
      </c>
      <c r="C99" s="33">
        <f t="shared" si="14"/>
        <v>0</v>
      </c>
      <c r="D99" s="34">
        <f t="shared" ref="D99:D120" si="15">SUM(E99:R99)</f>
        <v>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7" t="e">
        <f t="shared" ref="S99:S120" si="16">AVERAGE(E99:R99)</f>
        <v>#DIV/0!</v>
      </c>
      <c r="T99" s="19"/>
      <c r="U99" s="19"/>
      <c r="V99" s="19"/>
      <c r="W99" s="19"/>
    </row>
    <row r="100" spans="1:23" ht="13.5" hidden="1" customHeight="1" x14ac:dyDescent="0.25">
      <c r="A100" s="40"/>
      <c r="B100" s="32" t="s">
        <v>103</v>
      </c>
      <c r="C100" s="33">
        <f t="shared" si="14"/>
        <v>0</v>
      </c>
      <c r="D100" s="34">
        <f t="shared" si="15"/>
        <v>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7" t="e">
        <f t="shared" si="16"/>
        <v>#DIV/0!</v>
      </c>
      <c r="T100" s="19"/>
      <c r="U100" s="19"/>
      <c r="V100" s="19"/>
      <c r="W100" s="19"/>
    </row>
    <row r="101" spans="1:23" ht="13.5" hidden="1" customHeight="1" x14ac:dyDescent="0.25">
      <c r="A101" s="35"/>
      <c r="B101" s="32" t="s">
        <v>104</v>
      </c>
      <c r="C101" s="33">
        <f t="shared" si="14"/>
        <v>0</v>
      </c>
      <c r="D101" s="34">
        <f t="shared" si="15"/>
        <v>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7" t="e">
        <f t="shared" si="16"/>
        <v>#DIV/0!</v>
      </c>
      <c r="T101" s="19"/>
      <c r="U101" s="19"/>
      <c r="V101" s="19"/>
      <c r="W101" s="19"/>
    </row>
    <row r="102" spans="1:23" ht="13.5" hidden="1" customHeight="1" x14ac:dyDescent="0.25">
      <c r="A102" s="35"/>
      <c r="B102" s="32" t="s">
        <v>105</v>
      </c>
      <c r="C102" s="33">
        <f t="shared" si="14"/>
        <v>0</v>
      </c>
      <c r="D102" s="34">
        <f t="shared" si="15"/>
        <v>0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7" t="e">
        <f t="shared" si="16"/>
        <v>#DIV/0!</v>
      </c>
      <c r="T102" s="19"/>
      <c r="U102" s="19"/>
      <c r="V102" s="19"/>
      <c r="W102" s="19"/>
    </row>
    <row r="103" spans="1:23" ht="13.5" hidden="1" customHeight="1" x14ac:dyDescent="0.25">
      <c r="A103" s="35"/>
      <c r="B103" s="32" t="s">
        <v>106</v>
      </c>
      <c r="C103" s="33">
        <f t="shared" si="14"/>
        <v>0</v>
      </c>
      <c r="D103" s="34">
        <f t="shared" si="15"/>
        <v>0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7" t="e">
        <f t="shared" si="16"/>
        <v>#DIV/0!</v>
      </c>
      <c r="T103" s="19"/>
      <c r="U103" s="19"/>
      <c r="V103" s="19"/>
      <c r="W103" s="19"/>
    </row>
    <row r="104" spans="1:23" ht="13.5" hidden="1" customHeight="1" x14ac:dyDescent="0.25">
      <c r="A104" s="35"/>
      <c r="B104" s="32" t="s">
        <v>107</v>
      </c>
      <c r="C104" s="33">
        <f t="shared" si="14"/>
        <v>0</v>
      </c>
      <c r="D104" s="34">
        <f t="shared" si="15"/>
        <v>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7" t="e">
        <f t="shared" si="16"/>
        <v>#DIV/0!</v>
      </c>
      <c r="T104" s="19"/>
      <c r="U104" s="19"/>
      <c r="V104" s="19"/>
      <c r="W104" s="19"/>
    </row>
    <row r="105" spans="1:23" ht="13.5" hidden="1" customHeight="1" x14ac:dyDescent="0.25">
      <c r="A105" s="35"/>
      <c r="B105" s="32" t="s">
        <v>108</v>
      </c>
      <c r="C105" s="33">
        <f t="shared" si="14"/>
        <v>0</v>
      </c>
      <c r="D105" s="34">
        <f t="shared" si="15"/>
        <v>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7" t="e">
        <f t="shared" si="16"/>
        <v>#DIV/0!</v>
      </c>
      <c r="T105" s="19"/>
      <c r="U105" s="19"/>
      <c r="V105" s="19"/>
      <c r="W105" s="19"/>
    </row>
    <row r="106" spans="1:23" ht="13.5" hidden="1" customHeight="1" x14ac:dyDescent="0.25">
      <c r="A106" s="35"/>
      <c r="B106" s="32" t="s">
        <v>109</v>
      </c>
      <c r="C106" s="33">
        <f t="shared" si="14"/>
        <v>0</v>
      </c>
      <c r="D106" s="34">
        <f t="shared" si="15"/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7" t="e">
        <f t="shared" si="16"/>
        <v>#DIV/0!</v>
      </c>
      <c r="T106" s="19"/>
      <c r="U106" s="19"/>
      <c r="V106" s="19"/>
      <c r="W106" s="19"/>
    </row>
    <row r="107" spans="1:23" ht="13.5" hidden="1" customHeight="1" x14ac:dyDescent="0.25">
      <c r="A107" s="35"/>
      <c r="B107" s="32" t="s">
        <v>110</v>
      </c>
      <c r="C107" s="33">
        <f t="shared" si="14"/>
        <v>0</v>
      </c>
      <c r="D107" s="34">
        <f t="shared" si="15"/>
        <v>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7" t="e">
        <f t="shared" si="16"/>
        <v>#DIV/0!</v>
      </c>
      <c r="T107" s="19"/>
      <c r="U107" s="19"/>
      <c r="V107" s="19"/>
      <c r="W107" s="19"/>
    </row>
    <row r="108" spans="1:23" ht="13.5" hidden="1" customHeight="1" x14ac:dyDescent="0.25">
      <c r="A108" s="35"/>
      <c r="B108" s="32" t="s">
        <v>111</v>
      </c>
      <c r="C108" s="33">
        <f t="shared" si="14"/>
        <v>0</v>
      </c>
      <c r="D108" s="34">
        <f t="shared" si="15"/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7" t="e">
        <f t="shared" si="16"/>
        <v>#DIV/0!</v>
      </c>
      <c r="T108" s="19"/>
      <c r="U108" s="19"/>
      <c r="V108" s="19"/>
      <c r="W108" s="19"/>
    </row>
    <row r="109" spans="1:23" ht="13.5" hidden="1" customHeight="1" x14ac:dyDescent="0.25">
      <c r="A109" s="35"/>
      <c r="B109" s="32" t="s">
        <v>112</v>
      </c>
      <c r="C109" s="33">
        <f t="shared" si="14"/>
        <v>0</v>
      </c>
      <c r="D109" s="34">
        <f t="shared" si="15"/>
        <v>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7" t="e">
        <f t="shared" si="16"/>
        <v>#DIV/0!</v>
      </c>
      <c r="T109" s="19"/>
      <c r="U109" s="19"/>
      <c r="V109" s="19"/>
      <c r="W109" s="19"/>
    </row>
    <row r="110" spans="1:23" ht="13.5" hidden="1" customHeight="1" x14ac:dyDescent="0.25">
      <c r="A110" s="35"/>
      <c r="B110" s="32" t="s">
        <v>113</v>
      </c>
      <c r="C110" s="33">
        <f t="shared" si="14"/>
        <v>0</v>
      </c>
      <c r="D110" s="34">
        <f t="shared" si="15"/>
        <v>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7" t="e">
        <f t="shared" si="16"/>
        <v>#DIV/0!</v>
      </c>
      <c r="T110" s="19"/>
      <c r="U110" s="19"/>
      <c r="V110" s="19"/>
      <c r="W110" s="19"/>
    </row>
    <row r="111" spans="1:23" ht="13.5" hidden="1" customHeight="1" x14ac:dyDescent="0.25">
      <c r="A111" s="35"/>
      <c r="B111" s="32" t="s">
        <v>114</v>
      </c>
      <c r="C111" s="33">
        <f t="shared" si="14"/>
        <v>0</v>
      </c>
      <c r="D111" s="34">
        <f t="shared" si="15"/>
        <v>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7" t="e">
        <f t="shared" si="16"/>
        <v>#DIV/0!</v>
      </c>
      <c r="T111" s="19"/>
      <c r="U111" s="19"/>
      <c r="V111" s="19"/>
      <c r="W111" s="19"/>
    </row>
    <row r="112" spans="1:23" ht="13.5" hidden="1" customHeight="1" x14ac:dyDescent="0.25">
      <c r="A112" s="3"/>
      <c r="B112" s="32" t="s">
        <v>115</v>
      </c>
      <c r="C112" s="33">
        <f t="shared" si="14"/>
        <v>0</v>
      </c>
      <c r="D112" s="34">
        <f t="shared" si="15"/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7" t="e">
        <f t="shared" si="16"/>
        <v>#DIV/0!</v>
      </c>
      <c r="T112" s="19"/>
      <c r="U112" s="19"/>
      <c r="V112" s="19"/>
      <c r="W112" s="19"/>
    </row>
    <row r="113" spans="1:23" ht="13.5" hidden="1" customHeight="1" x14ac:dyDescent="0.25">
      <c r="A113" s="35"/>
      <c r="B113" s="32" t="s">
        <v>116</v>
      </c>
      <c r="C113" s="33">
        <f t="shared" si="14"/>
        <v>0</v>
      </c>
      <c r="D113" s="34">
        <f t="shared" si="15"/>
        <v>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7" t="e">
        <f t="shared" si="16"/>
        <v>#DIV/0!</v>
      </c>
      <c r="T113" s="19"/>
      <c r="U113" s="19"/>
      <c r="V113" s="19"/>
      <c r="W113" s="19"/>
    </row>
    <row r="114" spans="1:23" ht="13.5" hidden="1" customHeight="1" x14ac:dyDescent="0.25">
      <c r="A114" s="35"/>
      <c r="B114" s="32" t="s">
        <v>117</v>
      </c>
      <c r="C114" s="33">
        <f t="shared" si="14"/>
        <v>0</v>
      </c>
      <c r="D114" s="34">
        <f t="shared" si="15"/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7" t="e">
        <f t="shared" si="16"/>
        <v>#DIV/0!</v>
      </c>
      <c r="T114" s="19"/>
      <c r="U114" s="19"/>
      <c r="V114" s="19"/>
      <c r="W114" s="19"/>
    </row>
    <row r="115" spans="1:23" ht="13.5" hidden="1" customHeight="1" x14ac:dyDescent="0.25">
      <c r="A115" s="35"/>
      <c r="B115" s="32" t="s">
        <v>118</v>
      </c>
      <c r="C115" s="33">
        <f t="shared" si="14"/>
        <v>0</v>
      </c>
      <c r="D115" s="34">
        <f t="shared" si="15"/>
        <v>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7" t="e">
        <f t="shared" si="16"/>
        <v>#DIV/0!</v>
      </c>
      <c r="T115" s="19"/>
      <c r="U115" s="19"/>
      <c r="V115" s="19"/>
      <c r="W115" s="19"/>
    </row>
    <row r="116" spans="1:23" ht="13.5" hidden="1" customHeight="1" x14ac:dyDescent="0.25">
      <c r="A116" s="3"/>
      <c r="B116" s="32" t="s">
        <v>119</v>
      </c>
      <c r="C116" s="33">
        <f t="shared" si="14"/>
        <v>0</v>
      </c>
      <c r="D116" s="34">
        <f t="shared" si="15"/>
        <v>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7" t="e">
        <f t="shared" si="16"/>
        <v>#DIV/0!</v>
      </c>
      <c r="T116" s="19"/>
      <c r="U116" s="19"/>
      <c r="V116" s="19"/>
      <c r="W116" s="19"/>
    </row>
    <row r="117" spans="1:23" ht="13.5" hidden="1" customHeight="1" x14ac:dyDescent="0.25">
      <c r="A117" s="3"/>
      <c r="B117" s="32" t="s">
        <v>120</v>
      </c>
      <c r="C117" s="33">
        <f t="shared" si="14"/>
        <v>0</v>
      </c>
      <c r="D117" s="34">
        <f t="shared" si="15"/>
        <v>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 t="e">
        <f t="shared" si="16"/>
        <v>#DIV/0!</v>
      </c>
      <c r="T117" s="19"/>
      <c r="U117" s="19"/>
      <c r="V117" s="19"/>
      <c r="W117" s="19"/>
    </row>
    <row r="118" spans="1:23" ht="13.5" hidden="1" customHeight="1" x14ac:dyDescent="0.25">
      <c r="A118" s="3"/>
      <c r="B118" s="32" t="s">
        <v>121</v>
      </c>
      <c r="C118" s="33">
        <f t="shared" si="14"/>
        <v>0</v>
      </c>
      <c r="D118" s="34">
        <f t="shared" si="15"/>
        <v>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7" t="e">
        <f t="shared" si="16"/>
        <v>#DIV/0!</v>
      </c>
      <c r="T118" s="19"/>
      <c r="U118" s="19"/>
      <c r="V118" s="19"/>
      <c r="W118" s="19"/>
    </row>
    <row r="119" spans="1:23" ht="13.5" hidden="1" customHeight="1" x14ac:dyDescent="0.25">
      <c r="A119" s="3"/>
      <c r="B119" s="32" t="s">
        <v>122</v>
      </c>
      <c r="C119" s="33">
        <f t="shared" si="14"/>
        <v>0</v>
      </c>
      <c r="D119" s="34">
        <f t="shared" si="15"/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7" t="e">
        <f t="shared" si="16"/>
        <v>#DIV/0!</v>
      </c>
      <c r="T119" s="19"/>
      <c r="U119" s="19"/>
      <c r="V119" s="19"/>
      <c r="W119" s="19"/>
    </row>
    <row r="120" spans="1:23" ht="13.5" hidden="1" customHeight="1" x14ac:dyDescent="0.25">
      <c r="A120" s="35"/>
      <c r="B120" s="32" t="s">
        <v>123</v>
      </c>
      <c r="C120" s="33">
        <f t="shared" si="14"/>
        <v>0</v>
      </c>
      <c r="D120" s="34">
        <f t="shared" si="15"/>
        <v>0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7" t="e">
        <f t="shared" si="16"/>
        <v>#DIV/0!</v>
      </c>
      <c r="T120" s="19"/>
      <c r="U120" s="19"/>
      <c r="V120" s="19"/>
      <c r="W120" s="19"/>
    </row>
    <row r="121" spans="1:23" ht="105.75" customHeight="1" x14ac:dyDescent="0.25">
      <c r="A121" s="42"/>
      <c r="B121" s="43"/>
      <c r="C121" s="44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11"/>
      <c r="T121" s="19"/>
      <c r="U121" s="19"/>
      <c r="V121" s="19"/>
      <c r="W121" s="19"/>
    </row>
    <row r="122" spans="1:23" ht="13.5" customHeight="1" x14ac:dyDescent="0.25">
      <c r="A122" s="8" t="s">
        <v>0</v>
      </c>
      <c r="B122" s="7" t="s">
        <v>124</v>
      </c>
      <c r="C122" s="4" t="s">
        <v>2</v>
      </c>
      <c r="D122" s="4" t="s">
        <v>125</v>
      </c>
      <c r="E122" s="4" t="s">
        <v>4</v>
      </c>
      <c r="F122" s="4" t="s">
        <v>5</v>
      </c>
      <c r="G122" s="4" t="s">
        <v>175</v>
      </c>
      <c r="H122" s="5" t="s">
        <v>6</v>
      </c>
      <c r="I122" s="5" t="s">
        <v>7</v>
      </c>
      <c r="J122" s="4" t="s">
        <v>8</v>
      </c>
      <c r="K122" s="4" t="s">
        <v>177</v>
      </c>
      <c r="L122" s="4" t="s">
        <v>10</v>
      </c>
      <c r="M122" s="4" t="s">
        <v>11</v>
      </c>
      <c r="N122" s="4" t="s">
        <v>12</v>
      </c>
      <c r="O122" s="4" t="s">
        <v>13</v>
      </c>
      <c r="P122" s="5" t="s">
        <v>14</v>
      </c>
      <c r="Q122" s="5" t="s">
        <v>15</v>
      </c>
      <c r="R122" s="5" t="s">
        <v>16</v>
      </c>
      <c r="S122" s="11"/>
      <c r="T122" s="19"/>
      <c r="U122" s="19"/>
      <c r="V122" s="19"/>
      <c r="W122" s="19"/>
    </row>
    <row r="123" spans="1:23" ht="13.5" customHeight="1" x14ac:dyDescent="0.25">
      <c r="A123" s="14">
        <v>1</v>
      </c>
      <c r="B123" s="6" t="s">
        <v>126</v>
      </c>
      <c r="C123" s="16">
        <v>116</v>
      </c>
      <c r="D123" s="17">
        <f t="shared" ref="D123:D133" si="17">SUM(E123:R123)</f>
        <v>138</v>
      </c>
      <c r="E123" s="60">
        <v>16</v>
      </c>
      <c r="F123" s="2">
        <v>10</v>
      </c>
      <c r="G123" s="59">
        <v>18</v>
      </c>
      <c r="H123" s="58">
        <v>14</v>
      </c>
      <c r="I123" s="59">
        <v>14</v>
      </c>
      <c r="J123" s="58">
        <v>12</v>
      </c>
      <c r="K123" s="59">
        <v>18</v>
      </c>
      <c r="L123" s="3">
        <v>6</v>
      </c>
      <c r="M123" s="57">
        <v>4</v>
      </c>
      <c r="N123" s="59">
        <v>12</v>
      </c>
      <c r="O123" s="3">
        <v>2</v>
      </c>
      <c r="P123" s="58">
        <v>12</v>
      </c>
      <c r="Q123" s="3"/>
      <c r="R123" s="3"/>
      <c r="S123" s="11">
        <f t="shared" ref="S123:S137" si="18">AVERAGE(E123:R123)</f>
        <v>11.5</v>
      </c>
      <c r="T123" s="19"/>
      <c r="U123" s="19"/>
      <c r="V123" s="19"/>
      <c r="W123" s="19"/>
    </row>
    <row r="124" spans="1:23" ht="13.5" customHeight="1" x14ac:dyDescent="0.25">
      <c r="A124" s="20">
        <f t="shared" ref="A124:A141" si="19">A123+1</f>
        <v>2</v>
      </c>
      <c r="B124" s="23" t="s">
        <v>130</v>
      </c>
      <c r="C124" s="16">
        <v>97</v>
      </c>
      <c r="D124" s="17">
        <f t="shared" si="17"/>
        <v>121</v>
      </c>
      <c r="E124" s="61">
        <v>6</v>
      </c>
      <c r="F124" s="3">
        <v>6</v>
      </c>
      <c r="G124" s="58">
        <v>16</v>
      </c>
      <c r="H124" s="58">
        <v>10</v>
      </c>
      <c r="I124" s="58">
        <v>12</v>
      </c>
      <c r="J124" s="58">
        <v>10</v>
      </c>
      <c r="K124" s="58">
        <v>16</v>
      </c>
      <c r="L124" s="3">
        <v>2</v>
      </c>
      <c r="M124" s="18"/>
      <c r="N124" s="58">
        <v>10</v>
      </c>
      <c r="O124" s="59">
        <v>10</v>
      </c>
      <c r="P124" s="2">
        <v>10</v>
      </c>
      <c r="Q124" s="58">
        <v>13</v>
      </c>
      <c r="R124" s="3"/>
      <c r="S124" s="11">
        <f t="shared" si="18"/>
        <v>10.083333333333334</v>
      </c>
      <c r="T124" s="19"/>
      <c r="U124" s="19"/>
      <c r="V124" s="19"/>
      <c r="W124" s="19"/>
    </row>
    <row r="125" spans="1:23" ht="13.5" customHeight="1" x14ac:dyDescent="0.25">
      <c r="A125" s="20">
        <f t="shared" si="19"/>
        <v>3</v>
      </c>
      <c r="B125" s="6" t="s">
        <v>189</v>
      </c>
      <c r="C125" s="16">
        <v>80</v>
      </c>
      <c r="D125" s="17">
        <f t="shared" si="17"/>
        <v>84</v>
      </c>
      <c r="E125" s="58">
        <v>4</v>
      </c>
      <c r="F125" s="2">
        <v>4</v>
      </c>
      <c r="G125" s="58">
        <v>10</v>
      </c>
      <c r="H125" s="3"/>
      <c r="I125" s="3"/>
      <c r="J125" s="3"/>
      <c r="K125" s="58">
        <v>12</v>
      </c>
      <c r="L125" s="58">
        <v>17</v>
      </c>
      <c r="M125" s="18"/>
      <c r="N125" s="58">
        <v>8</v>
      </c>
      <c r="O125" s="58">
        <v>8</v>
      </c>
      <c r="P125" s="58">
        <v>8</v>
      </c>
      <c r="Q125" s="58">
        <v>13</v>
      </c>
      <c r="R125" s="3"/>
      <c r="S125" s="11">
        <f t="shared" si="18"/>
        <v>9.3333333333333339</v>
      </c>
      <c r="T125" s="19"/>
      <c r="U125" s="19"/>
      <c r="V125" s="19"/>
      <c r="W125" s="19"/>
    </row>
    <row r="126" spans="1:23" ht="13.5" customHeight="1" x14ac:dyDescent="0.25">
      <c r="A126" s="20">
        <f t="shared" si="19"/>
        <v>4</v>
      </c>
      <c r="B126" s="6" t="s">
        <v>127</v>
      </c>
      <c r="C126" s="16">
        <f>D126</f>
        <v>70</v>
      </c>
      <c r="D126" s="17">
        <f t="shared" si="17"/>
        <v>70</v>
      </c>
      <c r="E126" s="3">
        <v>12</v>
      </c>
      <c r="F126" s="22">
        <v>12</v>
      </c>
      <c r="G126" s="3">
        <v>14</v>
      </c>
      <c r="H126" s="3">
        <v>12</v>
      </c>
      <c r="I126" s="3"/>
      <c r="J126" s="3"/>
      <c r="K126" s="3">
        <v>14</v>
      </c>
      <c r="L126" s="3"/>
      <c r="M126" s="3">
        <v>2</v>
      </c>
      <c r="N126" s="3"/>
      <c r="O126" s="3">
        <v>4</v>
      </c>
      <c r="P126" s="3"/>
      <c r="Q126" s="3"/>
      <c r="R126" s="3"/>
      <c r="S126" s="11">
        <f t="shared" si="18"/>
        <v>10</v>
      </c>
      <c r="T126" s="19"/>
      <c r="U126" s="19"/>
      <c r="V126" s="19"/>
      <c r="W126" s="19"/>
    </row>
    <row r="127" spans="1:23" ht="13.5" customHeight="1" x14ac:dyDescent="0.25">
      <c r="A127" s="20">
        <f t="shared" si="19"/>
        <v>5</v>
      </c>
      <c r="B127" s="6" t="s">
        <v>129</v>
      </c>
      <c r="C127" s="16">
        <f>D127</f>
        <v>58</v>
      </c>
      <c r="D127" s="17">
        <f t="shared" si="17"/>
        <v>58</v>
      </c>
      <c r="E127" s="3">
        <v>10</v>
      </c>
      <c r="F127" s="3"/>
      <c r="G127" s="3">
        <v>12</v>
      </c>
      <c r="H127" s="1">
        <v>16</v>
      </c>
      <c r="I127" s="3">
        <v>8</v>
      </c>
      <c r="J127" s="3"/>
      <c r="K127" s="3">
        <v>8</v>
      </c>
      <c r="L127" s="3"/>
      <c r="M127" s="3"/>
      <c r="N127" s="18"/>
      <c r="O127" s="3"/>
      <c r="P127" s="18"/>
      <c r="Q127" s="3">
        <v>4</v>
      </c>
      <c r="R127" s="18"/>
      <c r="S127" s="11">
        <f t="shared" si="18"/>
        <v>9.6666666666666661</v>
      </c>
      <c r="T127" s="19"/>
      <c r="U127" s="19"/>
      <c r="V127" s="19"/>
      <c r="W127" s="19"/>
    </row>
    <row r="128" spans="1:23" ht="13.5" customHeight="1" x14ac:dyDescent="0.25">
      <c r="A128" s="20">
        <f t="shared" si="19"/>
        <v>6</v>
      </c>
      <c r="B128" s="23" t="s">
        <v>190</v>
      </c>
      <c r="C128" s="16">
        <v>52</v>
      </c>
      <c r="D128" s="17">
        <f t="shared" si="17"/>
        <v>56</v>
      </c>
      <c r="E128" s="3"/>
      <c r="F128" s="58">
        <v>8</v>
      </c>
      <c r="G128" s="58">
        <v>4</v>
      </c>
      <c r="H128" s="58">
        <v>6</v>
      </c>
      <c r="I128" s="58">
        <v>10</v>
      </c>
      <c r="J128" s="58">
        <v>8</v>
      </c>
      <c r="K128" s="3"/>
      <c r="L128" s="3"/>
      <c r="M128" s="3"/>
      <c r="N128" s="58">
        <v>6</v>
      </c>
      <c r="O128" s="58">
        <v>6</v>
      </c>
      <c r="P128" s="58">
        <v>4</v>
      </c>
      <c r="Q128" s="3">
        <v>4</v>
      </c>
      <c r="R128" s="3"/>
      <c r="S128" s="11">
        <f t="shared" si="18"/>
        <v>6.2222222222222223</v>
      </c>
      <c r="T128" s="19"/>
      <c r="U128" s="19"/>
      <c r="V128" s="19"/>
      <c r="W128" s="19"/>
    </row>
    <row r="129" spans="1:23" ht="13.5" customHeight="1" x14ac:dyDescent="0.25">
      <c r="A129" s="20">
        <f t="shared" si="19"/>
        <v>7</v>
      </c>
      <c r="B129" s="6" t="s">
        <v>128</v>
      </c>
      <c r="C129" s="16">
        <f t="shared" ref="C129:C137" si="20">D129</f>
        <v>50</v>
      </c>
      <c r="D129" s="17">
        <f t="shared" si="17"/>
        <v>50</v>
      </c>
      <c r="E129" s="3">
        <v>14</v>
      </c>
      <c r="F129" s="3"/>
      <c r="G129" s="3">
        <v>6</v>
      </c>
      <c r="H129" s="3">
        <v>8</v>
      </c>
      <c r="I129" s="3"/>
      <c r="J129" s="3">
        <v>6</v>
      </c>
      <c r="K129" s="3">
        <v>10</v>
      </c>
      <c r="L129" s="3"/>
      <c r="M129" s="3"/>
      <c r="N129" s="3"/>
      <c r="O129" s="3"/>
      <c r="P129" s="3">
        <v>6</v>
      </c>
      <c r="Q129" s="3"/>
      <c r="R129" s="3"/>
      <c r="S129" s="11">
        <f t="shared" si="18"/>
        <v>8.3333333333333339</v>
      </c>
      <c r="T129" s="19"/>
      <c r="U129" s="19"/>
      <c r="V129" s="19"/>
      <c r="W129" s="19"/>
    </row>
    <row r="130" spans="1:23" ht="13.5" customHeight="1" x14ac:dyDescent="0.25">
      <c r="A130" s="20">
        <f t="shared" si="19"/>
        <v>8</v>
      </c>
      <c r="B130" s="6" t="s">
        <v>131</v>
      </c>
      <c r="C130" s="16">
        <f t="shared" si="20"/>
        <v>32</v>
      </c>
      <c r="D130" s="17">
        <f t="shared" si="17"/>
        <v>32</v>
      </c>
      <c r="E130" s="3">
        <v>8</v>
      </c>
      <c r="F130" s="3"/>
      <c r="G130" s="3"/>
      <c r="H130" s="3"/>
      <c r="I130" s="3"/>
      <c r="J130" s="3"/>
      <c r="K130" s="3">
        <v>6</v>
      </c>
      <c r="L130" s="3"/>
      <c r="M130" s="3"/>
      <c r="N130" s="3">
        <v>4</v>
      </c>
      <c r="O130" s="3"/>
      <c r="P130" s="57">
        <v>14</v>
      </c>
      <c r="Q130" s="3"/>
      <c r="R130" s="3"/>
      <c r="S130" s="11">
        <f t="shared" si="18"/>
        <v>8</v>
      </c>
      <c r="T130" s="19"/>
      <c r="U130" s="19"/>
      <c r="V130" s="19"/>
      <c r="W130" s="19"/>
    </row>
    <row r="131" spans="1:23" ht="13.5" customHeight="1" x14ac:dyDescent="0.25">
      <c r="A131" s="20">
        <f t="shared" si="19"/>
        <v>9</v>
      </c>
      <c r="B131" s="6" t="s">
        <v>136</v>
      </c>
      <c r="C131" s="16">
        <f t="shared" si="20"/>
        <v>30</v>
      </c>
      <c r="D131" s="17">
        <f t="shared" si="17"/>
        <v>30</v>
      </c>
      <c r="E131" s="3"/>
      <c r="F131" s="3"/>
      <c r="G131" s="3"/>
      <c r="H131" s="3"/>
      <c r="I131" s="3"/>
      <c r="J131" s="1">
        <v>16</v>
      </c>
      <c r="K131" s="3"/>
      <c r="L131" s="3">
        <v>14</v>
      </c>
      <c r="M131" s="3"/>
      <c r="N131" s="3"/>
      <c r="O131" s="3"/>
      <c r="P131" s="3"/>
      <c r="Q131" s="3"/>
      <c r="R131" s="3"/>
      <c r="S131" s="11">
        <f t="shared" si="18"/>
        <v>15</v>
      </c>
      <c r="T131" s="19"/>
      <c r="U131" s="19"/>
      <c r="V131" s="19"/>
      <c r="W131" s="19"/>
    </row>
    <row r="132" spans="1:23" ht="13.5" customHeight="1" x14ac:dyDescent="0.25">
      <c r="A132" s="20">
        <f t="shared" si="19"/>
        <v>10</v>
      </c>
      <c r="B132" s="6" t="s">
        <v>134</v>
      </c>
      <c r="C132" s="16">
        <f t="shared" si="20"/>
        <v>20</v>
      </c>
      <c r="D132" s="17">
        <f t="shared" si="17"/>
        <v>20</v>
      </c>
      <c r="E132" s="3"/>
      <c r="F132" s="3"/>
      <c r="G132" s="3">
        <v>8</v>
      </c>
      <c r="H132" s="3"/>
      <c r="I132" s="3">
        <v>6</v>
      </c>
      <c r="J132" s="3">
        <v>4</v>
      </c>
      <c r="K132" s="3">
        <v>2</v>
      </c>
      <c r="L132" s="3"/>
      <c r="M132" s="3"/>
      <c r="N132" s="3"/>
      <c r="O132" s="3"/>
      <c r="P132" s="3"/>
      <c r="Q132" s="3"/>
      <c r="R132" s="3"/>
      <c r="S132" s="11">
        <f t="shared" si="18"/>
        <v>5</v>
      </c>
      <c r="T132" s="19"/>
      <c r="U132" s="19"/>
      <c r="V132" s="19"/>
      <c r="W132" s="19"/>
    </row>
    <row r="133" spans="1:23" ht="13.5" customHeight="1" x14ac:dyDescent="0.25">
      <c r="A133" s="20">
        <f t="shared" si="19"/>
        <v>11</v>
      </c>
      <c r="B133" s="6" t="s">
        <v>135</v>
      </c>
      <c r="C133" s="16">
        <f t="shared" si="20"/>
        <v>14</v>
      </c>
      <c r="D133" s="17">
        <f t="shared" si="17"/>
        <v>14</v>
      </c>
      <c r="E133" s="3"/>
      <c r="F133" s="3"/>
      <c r="G133" s="3"/>
      <c r="H133" s="18"/>
      <c r="I133" s="3"/>
      <c r="J133" s="3">
        <v>14</v>
      </c>
      <c r="K133" s="3"/>
      <c r="L133" s="3"/>
      <c r="M133" s="3"/>
      <c r="N133" s="3"/>
      <c r="O133" s="3"/>
      <c r="P133" s="3"/>
      <c r="Q133" s="3"/>
      <c r="R133" s="3"/>
      <c r="S133" s="11">
        <f t="shared" si="18"/>
        <v>14</v>
      </c>
      <c r="T133" s="19"/>
      <c r="U133" s="19"/>
      <c r="V133" s="19"/>
      <c r="W133" s="19"/>
    </row>
    <row r="134" spans="1:23" ht="13.5" customHeight="1" x14ac:dyDescent="0.25">
      <c r="A134" s="20">
        <f t="shared" si="19"/>
        <v>12</v>
      </c>
      <c r="B134" s="6" t="s">
        <v>191</v>
      </c>
      <c r="C134" s="16">
        <f t="shared" si="20"/>
        <v>12</v>
      </c>
      <c r="D134" s="17">
        <f>SUM(E134:M134)</f>
        <v>12</v>
      </c>
      <c r="E134" s="3"/>
      <c r="F134" s="3">
        <v>2</v>
      </c>
      <c r="G134" s="3">
        <v>2</v>
      </c>
      <c r="H134" s="3">
        <v>2</v>
      </c>
      <c r="I134" s="3">
        <v>4</v>
      </c>
      <c r="J134" s="3">
        <v>2</v>
      </c>
      <c r="K134" s="3"/>
      <c r="L134" s="3"/>
      <c r="M134" s="3"/>
      <c r="N134" s="3">
        <v>2</v>
      </c>
      <c r="O134" s="3"/>
      <c r="P134" s="3">
        <v>2</v>
      </c>
      <c r="Q134" s="3"/>
      <c r="R134" s="3"/>
      <c r="S134" s="11">
        <f t="shared" si="18"/>
        <v>2.2857142857142856</v>
      </c>
      <c r="T134" s="28"/>
      <c r="U134" s="28"/>
      <c r="V134" s="28"/>
      <c r="W134" s="28"/>
    </row>
    <row r="135" spans="1:23" ht="13.5" customHeight="1" x14ac:dyDescent="0.25">
      <c r="A135" s="20">
        <f t="shared" si="19"/>
        <v>13</v>
      </c>
      <c r="B135" s="23" t="s">
        <v>132</v>
      </c>
      <c r="C135" s="16">
        <f t="shared" si="20"/>
        <v>6</v>
      </c>
      <c r="D135" s="17">
        <f>SUM(E135:R135)</f>
        <v>6</v>
      </c>
      <c r="E135" s="3">
        <v>2</v>
      </c>
      <c r="F135" s="3"/>
      <c r="G135" s="3"/>
      <c r="H135" s="3">
        <v>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1">
        <f t="shared" si="18"/>
        <v>3</v>
      </c>
      <c r="T135" s="19"/>
      <c r="U135" s="19"/>
      <c r="V135" s="19"/>
      <c r="W135" s="19"/>
    </row>
    <row r="136" spans="1:23" ht="13.5" customHeight="1" x14ac:dyDescent="0.25">
      <c r="A136" s="20">
        <f t="shared" si="19"/>
        <v>14</v>
      </c>
      <c r="B136" s="6" t="s">
        <v>144</v>
      </c>
      <c r="C136" s="16">
        <f t="shared" si="20"/>
        <v>4</v>
      </c>
      <c r="D136" s="17">
        <f>SUM(E136:R136)</f>
        <v>4</v>
      </c>
      <c r="E136" s="3"/>
      <c r="F136" s="3"/>
      <c r="G136" s="3"/>
      <c r="H136" s="3"/>
      <c r="I136" s="3"/>
      <c r="J136" s="3"/>
      <c r="K136" s="3">
        <v>4</v>
      </c>
      <c r="L136" s="3"/>
      <c r="M136" s="3"/>
      <c r="N136" s="3"/>
      <c r="O136" s="3"/>
      <c r="P136" s="3"/>
      <c r="Q136" s="3"/>
      <c r="R136" s="3"/>
      <c r="S136" s="11">
        <f t="shared" si="18"/>
        <v>4</v>
      </c>
      <c r="T136" s="19"/>
      <c r="U136" s="19"/>
      <c r="V136" s="19"/>
      <c r="W136" s="19"/>
    </row>
    <row r="137" spans="1:23" ht="13.5" customHeight="1" x14ac:dyDescent="0.25">
      <c r="A137" s="20">
        <f t="shared" si="19"/>
        <v>15</v>
      </c>
      <c r="B137" s="23" t="s">
        <v>192</v>
      </c>
      <c r="C137" s="16">
        <f t="shared" si="20"/>
        <v>2</v>
      </c>
      <c r="D137" s="17">
        <f>SUM(E137:R137)</f>
        <v>2</v>
      </c>
      <c r="E137" s="3"/>
      <c r="F137" s="3"/>
      <c r="G137" s="3"/>
      <c r="H137" s="3"/>
      <c r="I137" s="3">
        <v>2</v>
      </c>
      <c r="J137" s="3"/>
      <c r="K137" s="3"/>
      <c r="L137" s="3"/>
      <c r="M137" s="3"/>
      <c r="N137" s="3"/>
      <c r="O137" s="3"/>
      <c r="P137" s="3"/>
      <c r="Q137" s="3"/>
      <c r="R137" s="3"/>
      <c r="S137" s="11">
        <f t="shared" si="18"/>
        <v>2</v>
      </c>
      <c r="T137" s="19"/>
      <c r="U137" s="19"/>
      <c r="V137" s="19"/>
      <c r="W137" s="19"/>
    </row>
    <row r="138" spans="1:23" ht="13.5" customHeight="1" x14ac:dyDescent="0.25">
      <c r="A138" s="20">
        <f t="shared" si="19"/>
        <v>16</v>
      </c>
      <c r="B138" s="6" t="s">
        <v>140</v>
      </c>
      <c r="C138" s="16">
        <f t="shared" ref="C138:C140" si="21">D138</f>
        <v>0</v>
      </c>
      <c r="D138" s="17">
        <f t="shared" ref="D138:D140" si="22">SUM(E138:R138)</f>
        <v>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1" t="e">
        <f t="shared" ref="S138:S140" si="23">AVERAGE(E138:R138)</f>
        <v>#DIV/0!</v>
      </c>
      <c r="T138" s="19"/>
      <c r="U138" s="19"/>
      <c r="V138" s="19"/>
      <c r="W138" s="19"/>
    </row>
    <row r="139" spans="1:23" ht="13.5" customHeight="1" x14ac:dyDescent="0.25">
      <c r="A139" s="20">
        <f t="shared" si="19"/>
        <v>17</v>
      </c>
      <c r="B139" s="6" t="s">
        <v>193</v>
      </c>
      <c r="C139" s="16">
        <f t="shared" si="21"/>
        <v>0</v>
      </c>
      <c r="D139" s="17">
        <f t="shared" si="22"/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1" t="e">
        <f t="shared" si="23"/>
        <v>#DIV/0!</v>
      </c>
      <c r="T139" s="19"/>
      <c r="U139" s="19"/>
      <c r="V139" s="19"/>
      <c r="W139" s="19"/>
    </row>
    <row r="140" spans="1:23" ht="13.5" customHeight="1" x14ac:dyDescent="0.25">
      <c r="A140" s="20">
        <f t="shared" si="19"/>
        <v>18</v>
      </c>
      <c r="B140" s="6" t="s">
        <v>138</v>
      </c>
      <c r="C140" s="16">
        <f t="shared" si="21"/>
        <v>0</v>
      </c>
      <c r="D140" s="17">
        <f t="shared" si="22"/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1" t="e">
        <f t="shared" si="23"/>
        <v>#DIV/0!</v>
      </c>
      <c r="T140" s="19"/>
      <c r="U140" s="19"/>
      <c r="V140" s="19"/>
      <c r="W140" s="19"/>
    </row>
    <row r="141" spans="1:23" ht="13.5" customHeight="1" x14ac:dyDescent="0.25">
      <c r="A141" s="20">
        <f t="shared" si="19"/>
        <v>19</v>
      </c>
      <c r="B141" s="23" t="s">
        <v>194</v>
      </c>
      <c r="C141" s="16">
        <f t="shared" ref="C141" si="24">D141</f>
        <v>0</v>
      </c>
      <c r="D141" s="17">
        <f t="shared" ref="D141" si="25">SUM(E141:R141)</f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1" t="e">
        <f>AVERAGE(E141:R141)</f>
        <v>#DIV/0!</v>
      </c>
      <c r="T141" s="28"/>
      <c r="U141" s="28"/>
      <c r="V141" s="28"/>
      <c r="W141" s="28"/>
    </row>
    <row r="142" spans="1:23" ht="13.5" hidden="1" customHeight="1" x14ac:dyDescent="0.25">
      <c r="A142" s="2"/>
      <c r="B142" s="21" t="s">
        <v>133</v>
      </c>
      <c r="C142" s="16">
        <f t="shared" ref="C142:C157" si="26">D142</f>
        <v>0</v>
      </c>
      <c r="D142" s="17">
        <f t="shared" ref="D142:D173" si="27">SUM(E142:R142)</f>
        <v>0</v>
      </c>
      <c r="E142" s="3"/>
      <c r="F142" s="3"/>
      <c r="G142" s="3"/>
      <c r="H142" s="3"/>
      <c r="I142" s="3"/>
      <c r="J142" s="3"/>
      <c r="K142" s="18"/>
      <c r="L142" s="3"/>
      <c r="M142" s="3"/>
      <c r="N142" s="3"/>
      <c r="O142" s="3"/>
      <c r="P142" s="3"/>
      <c r="Q142" s="18"/>
      <c r="R142" s="18"/>
      <c r="S142" s="11" t="e">
        <f>AVERAGE(F142:R142)</f>
        <v>#DIV/0!</v>
      </c>
      <c r="T142" s="19"/>
      <c r="U142" s="19"/>
      <c r="V142" s="19"/>
      <c r="W142" s="19"/>
    </row>
    <row r="143" spans="1:23" ht="13.5" hidden="1" customHeight="1" x14ac:dyDescent="0.25">
      <c r="A143" s="2"/>
      <c r="B143" s="21" t="s">
        <v>137</v>
      </c>
      <c r="C143" s="16">
        <f t="shared" si="26"/>
        <v>0</v>
      </c>
      <c r="D143" s="17">
        <f t="shared" si="27"/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1" t="e">
        <f t="shared" ref="S143:S176" si="28">AVERAGE(E143:R143)</f>
        <v>#DIV/0!</v>
      </c>
      <c r="T143" s="19"/>
      <c r="U143" s="19"/>
      <c r="V143" s="19"/>
      <c r="W143" s="19"/>
    </row>
    <row r="144" spans="1:23" ht="13.5" hidden="1" customHeight="1" x14ac:dyDescent="0.25">
      <c r="A144" s="2"/>
      <c r="B144" s="21" t="s">
        <v>139</v>
      </c>
      <c r="C144" s="16">
        <f t="shared" si="26"/>
        <v>0</v>
      </c>
      <c r="D144" s="17">
        <f t="shared" si="27"/>
        <v>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1" t="e">
        <f t="shared" si="28"/>
        <v>#DIV/0!</v>
      </c>
      <c r="T144" s="19"/>
      <c r="U144" s="19"/>
      <c r="V144" s="19"/>
      <c r="W144" s="19"/>
    </row>
    <row r="145" spans="1:23" ht="13.5" hidden="1" customHeight="1" x14ac:dyDescent="0.25">
      <c r="A145" s="2"/>
      <c r="B145" s="21" t="s">
        <v>141</v>
      </c>
      <c r="C145" s="16">
        <f t="shared" si="26"/>
        <v>0</v>
      </c>
      <c r="D145" s="17">
        <f t="shared" si="27"/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 t="e">
        <f t="shared" si="28"/>
        <v>#DIV/0!</v>
      </c>
      <c r="T145" s="19"/>
      <c r="U145" s="19"/>
      <c r="V145" s="19"/>
      <c r="W145" s="19"/>
    </row>
    <row r="146" spans="1:23" ht="13.5" hidden="1" customHeight="1" x14ac:dyDescent="0.25">
      <c r="A146" s="2"/>
      <c r="B146" s="30" t="s">
        <v>142</v>
      </c>
      <c r="C146" s="16">
        <f t="shared" si="26"/>
        <v>0</v>
      </c>
      <c r="D146" s="17">
        <f t="shared" si="27"/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1" t="e">
        <f t="shared" si="28"/>
        <v>#DIV/0!</v>
      </c>
      <c r="T146" s="19"/>
      <c r="U146" s="19"/>
      <c r="V146" s="19"/>
      <c r="W146" s="19"/>
    </row>
    <row r="147" spans="1:23" ht="13.5" hidden="1" customHeight="1" x14ac:dyDescent="0.25">
      <c r="A147" s="2"/>
      <c r="B147" s="30" t="s">
        <v>143</v>
      </c>
      <c r="C147" s="16">
        <f t="shared" si="26"/>
        <v>0</v>
      </c>
      <c r="D147" s="17">
        <f t="shared" si="27"/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1" t="e">
        <f t="shared" si="28"/>
        <v>#DIV/0!</v>
      </c>
      <c r="T147" s="19"/>
      <c r="U147" s="19"/>
      <c r="V147" s="19"/>
      <c r="W147" s="19"/>
    </row>
    <row r="148" spans="1:23" ht="13.5" hidden="1" customHeight="1" x14ac:dyDescent="0.25">
      <c r="A148" s="2"/>
      <c r="B148" s="30" t="s">
        <v>145</v>
      </c>
      <c r="C148" s="16">
        <f t="shared" si="26"/>
        <v>0</v>
      </c>
      <c r="D148" s="17">
        <f t="shared" si="27"/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1" t="e">
        <f t="shared" si="28"/>
        <v>#DIV/0!</v>
      </c>
      <c r="T148" s="19"/>
      <c r="U148" s="19"/>
      <c r="V148" s="19"/>
      <c r="W148" s="19"/>
    </row>
    <row r="149" spans="1:23" ht="13.5" hidden="1" customHeight="1" x14ac:dyDescent="0.25">
      <c r="A149" s="2"/>
      <c r="B149" s="30" t="s">
        <v>146</v>
      </c>
      <c r="C149" s="16">
        <f t="shared" si="26"/>
        <v>0</v>
      </c>
      <c r="D149" s="17">
        <f t="shared" si="27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1" t="e">
        <f t="shared" si="28"/>
        <v>#DIV/0!</v>
      </c>
      <c r="T149" s="19"/>
      <c r="U149" s="19"/>
      <c r="V149" s="19"/>
      <c r="W149" s="19"/>
    </row>
    <row r="150" spans="1:23" ht="13.5" hidden="1" customHeight="1" x14ac:dyDescent="0.25">
      <c r="A150" s="2"/>
      <c r="B150" s="30" t="s">
        <v>147</v>
      </c>
      <c r="C150" s="16">
        <f t="shared" si="26"/>
        <v>0</v>
      </c>
      <c r="D150" s="17">
        <f t="shared" si="27"/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1" t="e">
        <f t="shared" si="28"/>
        <v>#DIV/0!</v>
      </c>
      <c r="T150" s="19"/>
      <c r="U150" s="19"/>
      <c r="V150" s="19"/>
      <c r="W150" s="19"/>
    </row>
    <row r="151" spans="1:23" ht="13.5" hidden="1" customHeight="1" x14ac:dyDescent="0.25">
      <c r="A151" s="2"/>
      <c r="B151" s="21" t="s">
        <v>148</v>
      </c>
      <c r="C151" s="16">
        <f t="shared" si="26"/>
        <v>0</v>
      </c>
      <c r="D151" s="17">
        <f t="shared" si="27"/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1" t="e">
        <f t="shared" si="28"/>
        <v>#DIV/0!</v>
      </c>
      <c r="T151" s="19"/>
      <c r="U151" s="19"/>
      <c r="V151" s="19"/>
      <c r="W151" s="19"/>
    </row>
    <row r="152" spans="1:23" ht="13.5" hidden="1" customHeight="1" x14ac:dyDescent="0.25">
      <c r="A152" s="2"/>
      <c r="B152" s="21" t="s">
        <v>149</v>
      </c>
      <c r="C152" s="16">
        <f t="shared" si="26"/>
        <v>0</v>
      </c>
      <c r="D152" s="17">
        <f t="shared" si="27"/>
        <v>0</v>
      </c>
      <c r="E152" s="3"/>
      <c r="F152" s="3"/>
      <c r="G152" s="3"/>
      <c r="H152" s="3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45" t="e">
        <f t="shared" si="28"/>
        <v>#DIV/0!</v>
      </c>
      <c r="T152" s="19"/>
      <c r="U152" s="19"/>
      <c r="V152" s="19"/>
      <c r="W152" s="19"/>
    </row>
    <row r="153" spans="1:23" ht="13.5" hidden="1" customHeight="1" x14ac:dyDescent="0.25">
      <c r="A153" s="2"/>
      <c r="B153" s="21" t="s">
        <v>150</v>
      </c>
      <c r="C153" s="16">
        <f t="shared" si="26"/>
        <v>0</v>
      </c>
      <c r="D153" s="17">
        <f t="shared" si="27"/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1" t="e">
        <f t="shared" si="28"/>
        <v>#DIV/0!</v>
      </c>
      <c r="T153" s="19"/>
      <c r="U153" s="19"/>
      <c r="V153" s="19"/>
      <c r="W153" s="19"/>
    </row>
    <row r="154" spans="1:23" ht="13.5" hidden="1" customHeight="1" x14ac:dyDescent="0.25">
      <c r="A154" s="2"/>
      <c r="B154" s="30" t="s">
        <v>151</v>
      </c>
      <c r="C154" s="16">
        <f t="shared" si="26"/>
        <v>0</v>
      </c>
      <c r="D154" s="17">
        <f t="shared" si="27"/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1" t="e">
        <f t="shared" si="28"/>
        <v>#DIV/0!</v>
      </c>
      <c r="T154" s="19"/>
      <c r="U154" s="19"/>
      <c r="V154" s="19"/>
      <c r="W154" s="19"/>
    </row>
    <row r="155" spans="1:23" ht="13.5" hidden="1" customHeight="1" x14ac:dyDescent="0.25">
      <c r="A155" s="2"/>
      <c r="B155" s="21" t="s">
        <v>152</v>
      </c>
      <c r="C155" s="16">
        <f t="shared" si="26"/>
        <v>0</v>
      </c>
      <c r="D155" s="17">
        <f t="shared" si="27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1" t="e">
        <f t="shared" si="28"/>
        <v>#DIV/0!</v>
      </c>
      <c r="T155" s="19"/>
      <c r="U155" s="19"/>
      <c r="V155" s="19"/>
      <c r="W155" s="19"/>
    </row>
    <row r="156" spans="1:23" ht="13.5" hidden="1" customHeight="1" x14ac:dyDescent="0.25">
      <c r="A156" s="2"/>
      <c r="B156" s="21" t="s">
        <v>153</v>
      </c>
      <c r="C156" s="16">
        <f t="shared" si="26"/>
        <v>0</v>
      </c>
      <c r="D156" s="17">
        <f t="shared" si="27"/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1" t="e">
        <f t="shared" si="28"/>
        <v>#DIV/0!</v>
      </c>
      <c r="T156" s="19"/>
      <c r="U156" s="19"/>
      <c r="V156" s="19"/>
      <c r="W156" s="19"/>
    </row>
    <row r="157" spans="1:23" ht="13.5" hidden="1" customHeight="1" x14ac:dyDescent="0.25">
      <c r="A157" s="2"/>
      <c r="B157" s="21" t="s">
        <v>154</v>
      </c>
      <c r="C157" s="16">
        <f t="shared" si="26"/>
        <v>0</v>
      </c>
      <c r="D157" s="17">
        <f t="shared" si="27"/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1" t="e">
        <f t="shared" si="28"/>
        <v>#DIV/0!</v>
      </c>
      <c r="T157" s="19"/>
      <c r="U157" s="19"/>
      <c r="V157" s="19"/>
      <c r="W157" s="19"/>
    </row>
    <row r="158" spans="1:23" ht="13.5" hidden="1" customHeight="1" x14ac:dyDescent="0.25">
      <c r="A158" s="40"/>
      <c r="B158" s="30" t="s">
        <v>155</v>
      </c>
      <c r="C158" s="16">
        <f t="shared" ref="C158:C176" si="29">D158</f>
        <v>0</v>
      </c>
      <c r="D158" s="17">
        <f t="shared" si="27"/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1" t="e">
        <f t="shared" si="28"/>
        <v>#DIV/0!</v>
      </c>
      <c r="T158" s="28"/>
      <c r="U158" s="28"/>
      <c r="V158" s="28"/>
      <c r="W158" s="28"/>
    </row>
    <row r="159" spans="1:23" ht="13.5" hidden="1" customHeight="1" x14ac:dyDescent="0.25">
      <c r="A159" s="40"/>
      <c r="B159" s="32" t="s">
        <v>156</v>
      </c>
      <c r="C159" s="46">
        <f t="shared" si="29"/>
        <v>0</v>
      </c>
      <c r="D159" s="47">
        <f t="shared" si="27"/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8" t="e">
        <f t="shared" si="28"/>
        <v>#DIV/0!</v>
      </c>
      <c r="T159" s="19"/>
      <c r="U159" s="19"/>
      <c r="V159" s="19"/>
      <c r="W159" s="19"/>
    </row>
    <row r="160" spans="1:23" ht="13.5" hidden="1" customHeight="1" x14ac:dyDescent="0.25">
      <c r="A160" s="40"/>
      <c r="B160" s="32" t="s">
        <v>157</v>
      </c>
      <c r="C160" s="46">
        <f t="shared" si="29"/>
        <v>0</v>
      </c>
      <c r="D160" s="47">
        <f t="shared" si="27"/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2"/>
      <c r="S160" s="37" t="e">
        <f t="shared" si="28"/>
        <v>#DIV/0!</v>
      </c>
      <c r="T160" s="19"/>
      <c r="U160" s="19"/>
      <c r="V160" s="19"/>
      <c r="W160" s="19"/>
    </row>
    <row r="161" spans="1:23" ht="13.5" hidden="1" customHeight="1" x14ac:dyDescent="0.25">
      <c r="A161" s="40"/>
      <c r="B161" s="32" t="s">
        <v>158</v>
      </c>
      <c r="C161" s="46">
        <f t="shared" si="29"/>
        <v>0</v>
      </c>
      <c r="D161" s="47">
        <f t="shared" si="27"/>
        <v>0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37" t="e">
        <f t="shared" si="28"/>
        <v>#DIV/0!</v>
      </c>
      <c r="T161" s="19"/>
      <c r="U161" s="19"/>
      <c r="V161" s="19"/>
      <c r="W161" s="19"/>
    </row>
    <row r="162" spans="1:23" ht="13.5" hidden="1" customHeight="1" x14ac:dyDescent="0.25">
      <c r="A162" s="50"/>
      <c r="B162" s="32" t="s">
        <v>159</v>
      </c>
      <c r="C162" s="33">
        <f t="shared" si="29"/>
        <v>0</v>
      </c>
      <c r="D162" s="34">
        <f t="shared" si="27"/>
        <v>0</v>
      </c>
      <c r="E162" s="51"/>
      <c r="F162" s="51"/>
      <c r="G162" s="51"/>
      <c r="H162" s="51"/>
      <c r="I162" s="51"/>
      <c r="J162" s="51"/>
      <c r="K162" s="51"/>
      <c r="L162" s="51"/>
      <c r="M162" s="35"/>
      <c r="N162" s="51"/>
      <c r="O162" s="51"/>
      <c r="P162" s="51"/>
      <c r="Q162" s="35"/>
      <c r="R162" s="35"/>
      <c r="S162" s="37" t="e">
        <f t="shared" si="28"/>
        <v>#DIV/0!</v>
      </c>
      <c r="T162" s="19"/>
      <c r="U162" s="19"/>
      <c r="V162" s="19"/>
      <c r="W162" s="19"/>
    </row>
    <row r="163" spans="1:23" ht="13.5" hidden="1" customHeight="1" x14ac:dyDescent="0.25">
      <c r="A163" s="2"/>
      <c r="B163" s="52" t="s">
        <v>160</v>
      </c>
      <c r="C163" s="33">
        <f t="shared" si="29"/>
        <v>0</v>
      </c>
      <c r="D163" s="34">
        <f t="shared" si="27"/>
        <v>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"/>
      <c r="S163" s="11" t="e">
        <f t="shared" si="28"/>
        <v>#DIV/0!</v>
      </c>
      <c r="T163" s="19"/>
      <c r="U163" s="19"/>
      <c r="V163" s="19"/>
      <c r="W163" s="19"/>
    </row>
    <row r="164" spans="1:23" ht="13.5" hidden="1" customHeight="1" x14ac:dyDescent="0.25">
      <c r="A164" s="40"/>
      <c r="B164" s="32" t="s">
        <v>161</v>
      </c>
      <c r="C164" s="33">
        <f t="shared" si="29"/>
        <v>0</v>
      </c>
      <c r="D164" s="34">
        <f t="shared" si="27"/>
        <v>0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11" t="e">
        <f t="shared" si="28"/>
        <v>#DIV/0!</v>
      </c>
      <c r="T164" s="19"/>
      <c r="U164" s="19"/>
      <c r="V164" s="19"/>
      <c r="W164" s="19"/>
    </row>
    <row r="165" spans="1:23" ht="13.5" hidden="1" customHeight="1" x14ac:dyDescent="0.25">
      <c r="A165" s="40"/>
      <c r="B165" s="32" t="s">
        <v>162</v>
      </c>
      <c r="C165" s="33">
        <f t="shared" si="29"/>
        <v>0</v>
      </c>
      <c r="D165" s="34">
        <f t="shared" si="27"/>
        <v>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"/>
      <c r="S165" s="37" t="e">
        <f t="shared" si="28"/>
        <v>#DIV/0!</v>
      </c>
      <c r="T165" s="19"/>
      <c r="U165" s="19"/>
      <c r="V165" s="19"/>
      <c r="W165" s="19"/>
    </row>
    <row r="166" spans="1:23" ht="13.5" hidden="1" customHeight="1" x14ac:dyDescent="0.25">
      <c r="A166" s="40"/>
      <c r="B166" s="32" t="s">
        <v>163</v>
      </c>
      <c r="C166" s="33">
        <f t="shared" si="29"/>
        <v>0</v>
      </c>
      <c r="D166" s="34">
        <f t="shared" si="27"/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7" t="e">
        <f t="shared" si="28"/>
        <v>#DIV/0!</v>
      </c>
      <c r="T166" s="19"/>
      <c r="U166" s="19"/>
      <c r="V166" s="19"/>
      <c r="W166" s="19"/>
    </row>
    <row r="167" spans="1:23" ht="13.5" hidden="1" customHeight="1" x14ac:dyDescent="0.25">
      <c r="A167" s="40"/>
      <c r="B167" s="32" t="s">
        <v>164</v>
      </c>
      <c r="C167" s="33">
        <f t="shared" si="29"/>
        <v>0</v>
      </c>
      <c r="D167" s="34">
        <f t="shared" si="27"/>
        <v>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7" t="e">
        <f t="shared" si="28"/>
        <v>#DIV/0!</v>
      </c>
      <c r="T167" s="19"/>
      <c r="U167" s="19"/>
      <c r="V167" s="19"/>
      <c r="W167" s="19"/>
    </row>
    <row r="168" spans="1:23" ht="13.5" hidden="1" customHeight="1" x14ac:dyDescent="0.25">
      <c r="A168" s="35"/>
      <c r="B168" s="52" t="s">
        <v>165</v>
      </c>
      <c r="C168" s="33">
        <f t="shared" si="29"/>
        <v>0</v>
      </c>
      <c r="D168" s="34">
        <f t="shared" si="27"/>
        <v>0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7" t="e">
        <f t="shared" si="28"/>
        <v>#DIV/0!</v>
      </c>
      <c r="T168" s="19"/>
      <c r="U168" s="19"/>
      <c r="V168" s="19"/>
      <c r="W168" s="19"/>
    </row>
    <row r="169" spans="1:23" ht="13.5" hidden="1" customHeight="1" x14ac:dyDescent="0.25">
      <c r="A169" s="35"/>
      <c r="B169" s="32" t="s">
        <v>166</v>
      </c>
      <c r="C169" s="33">
        <f t="shared" si="29"/>
        <v>0</v>
      </c>
      <c r="D169" s="34">
        <f t="shared" si="27"/>
        <v>0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7" t="e">
        <f t="shared" si="28"/>
        <v>#DIV/0!</v>
      </c>
      <c r="T169" s="19"/>
      <c r="U169" s="19"/>
      <c r="V169" s="19"/>
      <c r="W169" s="19"/>
    </row>
    <row r="170" spans="1:23" ht="13.5" hidden="1" customHeight="1" x14ac:dyDescent="0.25">
      <c r="A170" s="35"/>
      <c r="B170" s="32" t="s">
        <v>167</v>
      </c>
      <c r="C170" s="33">
        <f t="shared" si="29"/>
        <v>0</v>
      </c>
      <c r="D170" s="34">
        <f t="shared" si="27"/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7" t="e">
        <f t="shared" si="28"/>
        <v>#DIV/0!</v>
      </c>
      <c r="T170" s="19"/>
      <c r="U170" s="19"/>
      <c r="V170" s="19"/>
      <c r="W170" s="19"/>
    </row>
    <row r="171" spans="1:23" ht="13.5" hidden="1" customHeight="1" x14ac:dyDescent="0.25">
      <c r="A171" s="35"/>
      <c r="B171" s="32" t="s">
        <v>168</v>
      </c>
      <c r="C171" s="33">
        <f t="shared" si="29"/>
        <v>0</v>
      </c>
      <c r="D171" s="34">
        <f t="shared" si="27"/>
        <v>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7" t="e">
        <f t="shared" si="28"/>
        <v>#DIV/0!</v>
      </c>
      <c r="T171" s="19"/>
      <c r="U171" s="19"/>
      <c r="V171" s="19"/>
      <c r="W171" s="19"/>
    </row>
    <row r="172" spans="1:23" ht="13.5" hidden="1" customHeight="1" x14ac:dyDescent="0.25">
      <c r="A172" s="35"/>
      <c r="B172" s="32" t="s">
        <v>169</v>
      </c>
      <c r="C172" s="33">
        <f t="shared" si="29"/>
        <v>0</v>
      </c>
      <c r="D172" s="34">
        <f t="shared" si="27"/>
        <v>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7" t="e">
        <f t="shared" si="28"/>
        <v>#DIV/0!</v>
      </c>
      <c r="T172" s="19"/>
      <c r="U172" s="19"/>
      <c r="V172" s="19"/>
      <c r="W172" s="19"/>
    </row>
    <row r="173" spans="1:23" ht="13.5" hidden="1" customHeight="1" x14ac:dyDescent="0.25">
      <c r="A173" s="35"/>
      <c r="B173" s="32" t="s">
        <v>170</v>
      </c>
      <c r="C173" s="33">
        <f t="shared" si="29"/>
        <v>0</v>
      </c>
      <c r="D173" s="34">
        <f t="shared" si="27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7" t="e">
        <f t="shared" si="28"/>
        <v>#DIV/0!</v>
      </c>
      <c r="T173" s="19"/>
      <c r="U173" s="19"/>
      <c r="V173" s="19"/>
      <c r="W173" s="19"/>
    </row>
    <row r="174" spans="1:23" ht="13.5" hidden="1" customHeight="1" x14ac:dyDescent="0.25">
      <c r="A174" s="35"/>
      <c r="B174" s="32" t="s">
        <v>171</v>
      </c>
      <c r="C174" s="33">
        <f t="shared" si="29"/>
        <v>0</v>
      </c>
      <c r="D174" s="34">
        <f>SUM(E174:M174)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7" t="e">
        <f t="shared" si="28"/>
        <v>#DIV/0!</v>
      </c>
      <c r="T174" s="19"/>
      <c r="U174" s="19"/>
      <c r="V174" s="19"/>
      <c r="W174" s="19"/>
    </row>
    <row r="175" spans="1:23" ht="13.5" hidden="1" customHeight="1" x14ac:dyDescent="0.25">
      <c r="A175" s="3"/>
      <c r="B175" s="32" t="s">
        <v>172</v>
      </c>
      <c r="C175" s="33">
        <f t="shared" si="29"/>
        <v>0</v>
      </c>
      <c r="D175" s="34">
        <f>SUM(E175:M175)</f>
        <v>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7" t="e">
        <f t="shared" si="28"/>
        <v>#DIV/0!</v>
      </c>
      <c r="T175" s="19"/>
      <c r="U175" s="19"/>
      <c r="V175" s="19"/>
      <c r="W175" s="19"/>
    </row>
    <row r="176" spans="1:23" ht="13.5" hidden="1" customHeight="1" x14ac:dyDescent="0.25">
      <c r="A176" s="35"/>
      <c r="B176" s="32" t="s">
        <v>173</v>
      </c>
      <c r="C176" s="33">
        <f t="shared" si="29"/>
        <v>0</v>
      </c>
      <c r="D176" s="34">
        <f>SUM(E176:M176)</f>
        <v>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7" t="e">
        <f t="shared" si="28"/>
        <v>#DIV/0!</v>
      </c>
      <c r="T176" s="19"/>
      <c r="U176" s="19"/>
      <c r="V176" s="19"/>
      <c r="W176" s="19"/>
    </row>
    <row r="177" spans="1:23" ht="13.5" customHeight="1" x14ac:dyDescent="0.25">
      <c r="A177" s="53"/>
      <c r="B177" s="43"/>
      <c r="C177" s="44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11"/>
      <c r="T177" s="19"/>
      <c r="U177" s="19"/>
      <c r="V177" s="19"/>
      <c r="W177" s="19"/>
    </row>
    <row r="178" spans="1:23" ht="13.5" customHeight="1" x14ac:dyDescent="0.25">
      <c r="A178" s="53"/>
      <c r="B178" s="54" t="s">
        <v>174</v>
      </c>
      <c r="C178" s="44"/>
      <c r="D178" s="42"/>
      <c r="E178" s="42">
        <f t="shared" ref="E178:R178" si="30">COUNT(E2:E176)</f>
        <v>39</v>
      </c>
      <c r="F178" s="42">
        <f t="shared" si="30"/>
        <v>19</v>
      </c>
      <c r="G178" s="42">
        <f t="shared" si="30"/>
        <v>37</v>
      </c>
      <c r="H178" s="42">
        <f t="shared" si="30"/>
        <v>28</v>
      </c>
      <c r="I178" s="42">
        <f t="shared" si="30"/>
        <v>21</v>
      </c>
      <c r="J178" s="42">
        <f t="shared" si="30"/>
        <v>39</v>
      </c>
      <c r="K178" s="42">
        <f t="shared" si="30"/>
        <v>31</v>
      </c>
      <c r="L178" s="42">
        <f t="shared" si="30"/>
        <v>21</v>
      </c>
      <c r="M178" s="42">
        <f t="shared" si="30"/>
        <v>21</v>
      </c>
      <c r="N178" s="42">
        <f t="shared" si="30"/>
        <v>23</v>
      </c>
      <c r="O178" s="42">
        <f t="shared" si="30"/>
        <v>17</v>
      </c>
      <c r="P178" s="42">
        <f t="shared" si="30"/>
        <v>20</v>
      </c>
      <c r="Q178" s="42">
        <f t="shared" si="30"/>
        <v>23</v>
      </c>
      <c r="R178" s="42">
        <f t="shared" si="30"/>
        <v>0</v>
      </c>
      <c r="S178" s="55">
        <f>AVERAGE(E178,R178)</f>
        <v>19.5</v>
      </c>
      <c r="T178" s="19"/>
      <c r="U178" s="19"/>
      <c r="V178" s="19"/>
      <c r="W178" s="19"/>
    </row>
    <row r="179" spans="1:23" ht="13.5" customHeight="1" x14ac:dyDescent="0.25">
      <c r="A179" s="53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11"/>
      <c r="T179" s="19"/>
      <c r="U179" s="19"/>
      <c r="V179" s="19"/>
      <c r="W179" s="19"/>
    </row>
    <row r="180" spans="1:23" ht="13.5" customHeight="1" x14ac:dyDescent="0.25">
      <c r="A180" s="53"/>
      <c r="B180" s="43"/>
      <c r="C180" s="44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11"/>
      <c r="T180" s="19"/>
      <c r="U180" s="19"/>
      <c r="V180" s="19"/>
      <c r="W180" s="19"/>
    </row>
    <row r="181" spans="1:23" ht="13.5" customHeight="1" x14ac:dyDescent="0.25">
      <c r="A181" s="53"/>
      <c r="B181" s="43"/>
      <c r="C181" s="44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11"/>
      <c r="T181" s="19"/>
      <c r="U181" s="19"/>
      <c r="V181" s="19"/>
      <c r="W181" s="19"/>
    </row>
    <row r="182" spans="1:23" ht="13.5" customHeight="1" x14ac:dyDescent="0.25">
      <c r="A182" s="53"/>
      <c r="B182" s="43"/>
      <c r="C182" s="44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11"/>
      <c r="T182" s="19"/>
      <c r="U182" s="19"/>
      <c r="V182" s="19"/>
      <c r="W182" s="19"/>
    </row>
    <row r="183" spans="1:23" ht="13.5" customHeight="1" x14ac:dyDescent="0.25">
      <c r="A183" s="53"/>
      <c r="B183" s="43"/>
      <c r="C183" s="44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11"/>
      <c r="T183" s="19"/>
      <c r="U183" s="19"/>
      <c r="V183" s="19"/>
      <c r="W183" s="19"/>
    </row>
    <row r="184" spans="1:23" ht="13.5" customHeight="1" x14ac:dyDescent="0.25">
      <c r="A184" s="53"/>
      <c r="B184" s="43"/>
      <c r="C184" s="44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11"/>
      <c r="T184" s="19"/>
      <c r="U184" s="19"/>
      <c r="V184" s="19"/>
      <c r="W184" s="19"/>
    </row>
    <row r="185" spans="1:23" ht="13.5" customHeight="1" x14ac:dyDescent="0.25">
      <c r="A185" s="53"/>
      <c r="B185" s="43"/>
      <c r="C185" s="44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11"/>
      <c r="T185" s="19"/>
      <c r="U185" s="19"/>
      <c r="V185" s="19"/>
      <c r="W185" s="19"/>
    </row>
    <row r="186" spans="1:23" ht="13.5" customHeight="1" x14ac:dyDescent="0.25">
      <c r="A186" s="53"/>
      <c r="B186" s="43"/>
      <c r="C186" s="44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11"/>
      <c r="T186" s="19"/>
      <c r="U186" s="19"/>
      <c r="V186" s="19"/>
      <c r="W186" s="19"/>
    </row>
    <row r="187" spans="1:23" ht="13.5" customHeight="1" x14ac:dyDescent="0.25">
      <c r="A187" s="53"/>
      <c r="B187" s="43"/>
      <c r="C187" s="44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56"/>
      <c r="O187" s="42"/>
      <c r="P187" s="42"/>
      <c r="Q187" s="19"/>
      <c r="R187" s="19"/>
      <c r="S187" s="19"/>
      <c r="T187" s="19"/>
      <c r="U187" s="19"/>
      <c r="V187" s="19"/>
      <c r="W187" s="19"/>
    </row>
    <row r="188" spans="1:23" ht="13.5" customHeight="1" x14ac:dyDescent="0.25">
      <c r="A188" s="53"/>
      <c r="B188" s="43"/>
      <c r="C188" s="44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11"/>
      <c r="T188" s="19"/>
      <c r="U188" s="19"/>
      <c r="V188" s="19"/>
      <c r="W188" s="19"/>
    </row>
    <row r="189" spans="1:23" ht="13.5" customHeight="1" x14ac:dyDescent="0.25">
      <c r="A189" s="53"/>
      <c r="B189" s="43"/>
      <c r="C189" s="44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11"/>
      <c r="T189" s="19"/>
      <c r="U189" s="19"/>
      <c r="V189" s="19"/>
      <c r="W189" s="19"/>
    </row>
    <row r="190" spans="1:23" ht="13.5" customHeight="1" x14ac:dyDescent="0.25">
      <c r="A190" s="53"/>
      <c r="B190" s="43"/>
      <c r="C190" s="44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11"/>
      <c r="T190" s="19"/>
      <c r="U190" s="19"/>
      <c r="V190" s="19"/>
      <c r="W190" s="19"/>
    </row>
    <row r="191" spans="1:23" ht="13.5" customHeight="1" x14ac:dyDescent="0.25">
      <c r="A191" s="53"/>
      <c r="B191" s="43"/>
      <c r="C191" s="44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11"/>
      <c r="T191" s="19"/>
      <c r="U191" s="19"/>
      <c r="V191" s="19"/>
      <c r="W191" s="19"/>
    </row>
    <row r="192" spans="1:23" ht="13.5" customHeight="1" x14ac:dyDescent="0.25">
      <c r="A192" s="53"/>
      <c r="B192" s="43"/>
      <c r="C192" s="44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11"/>
      <c r="T192" s="19"/>
      <c r="U192" s="19"/>
      <c r="V192" s="19"/>
      <c r="W192" s="19"/>
    </row>
    <row r="193" spans="1:23" ht="13.5" customHeight="1" x14ac:dyDescent="0.25">
      <c r="A193" s="53"/>
      <c r="B193" s="43"/>
      <c r="C193" s="44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11"/>
      <c r="T193" s="19"/>
      <c r="U193" s="19"/>
      <c r="V193" s="19"/>
      <c r="W193" s="19"/>
    </row>
    <row r="194" spans="1:23" ht="13.5" customHeight="1" x14ac:dyDescent="0.25">
      <c r="A194" s="53"/>
      <c r="B194" s="43"/>
      <c r="C194" s="44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11"/>
      <c r="T194" s="19"/>
      <c r="U194" s="19"/>
      <c r="V194" s="19"/>
      <c r="W194" s="19"/>
    </row>
    <row r="195" spans="1:23" ht="13.5" customHeight="1" x14ac:dyDescent="0.25">
      <c r="A195" s="53"/>
      <c r="B195" s="43"/>
      <c r="C195" s="44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11"/>
      <c r="T195" s="19"/>
      <c r="U195" s="19"/>
      <c r="V195" s="19"/>
      <c r="W195" s="19"/>
    </row>
    <row r="196" spans="1:23" ht="13.5" customHeight="1" x14ac:dyDescent="0.25">
      <c r="A196" s="53"/>
      <c r="B196" s="43"/>
      <c r="C196" s="44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11"/>
      <c r="T196" s="19"/>
      <c r="U196" s="19"/>
      <c r="V196" s="19"/>
      <c r="W196" s="19"/>
    </row>
    <row r="197" spans="1:23" ht="13.5" customHeight="1" x14ac:dyDescent="0.25">
      <c r="A197" s="53"/>
      <c r="B197" s="43"/>
      <c r="C197" s="44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11"/>
      <c r="T197" s="19"/>
      <c r="U197" s="19"/>
      <c r="V197" s="19"/>
      <c r="W197" s="19"/>
    </row>
    <row r="198" spans="1:23" ht="13.5" customHeight="1" x14ac:dyDescent="0.25">
      <c r="A198" s="53"/>
      <c r="B198" s="43"/>
      <c r="C198" s="44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11"/>
      <c r="T198" s="19"/>
      <c r="U198" s="19"/>
      <c r="V198" s="19"/>
      <c r="W198" s="19"/>
    </row>
    <row r="199" spans="1:23" ht="13.5" customHeight="1" x14ac:dyDescent="0.25">
      <c r="A199" s="53"/>
      <c r="B199" s="43"/>
      <c r="C199" s="44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11"/>
      <c r="T199" s="19"/>
      <c r="U199" s="19"/>
      <c r="V199" s="19"/>
      <c r="W199" s="19"/>
    </row>
    <row r="200" spans="1:23" ht="13.5" customHeight="1" x14ac:dyDescent="0.25">
      <c r="A200" s="53"/>
      <c r="B200" s="43"/>
      <c r="C200" s="44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11"/>
      <c r="T200" s="19"/>
      <c r="U200" s="19"/>
      <c r="V200" s="19"/>
      <c r="W200" s="19"/>
    </row>
    <row r="201" spans="1:23" ht="13.5" customHeight="1" x14ac:dyDescent="0.25">
      <c r="A201" s="53"/>
      <c r="B201" s="43"/>
      <c r="C201" s="44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11"/>
      <c r="T201" s="19"/>
      <c r="U201" s="19"/>
      <c r="V201" s="19"/>
      <c r="W201" s="19"/>
    </row>
    <row r="202" spans="1:23" ht="13.5" customHeight="1" x14ac:dyDescent="0.25">
      <c r="A202" s="53"/>
      <c r="B202" s="43"/>
      <c r="C202" s="44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11"/>
      <c r="T202" s="19"/>
      <c r="U202" s="19"/>
      <c r="V202" s="19"/>
      <c r="W202" s="19"/>
    </row>
    <row r="203" spans="1:23" ht="13.5" customHeight="1" x14ac:dyDescent="0.25">
      <c r="A203" s="53"/>
      <c r="B203" s="43"/>
      <c r="C203" s="44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11"/>
      <c r="T203" s="19"/>
      <c r="U203" s="19"/>
      <c r="V203" s="19"/>
      <c r="W203" s="19"/>
    </row>
    <row r="204" spans="1:23" ht="13.5" customHeight="1" x14ac:dyDescent="0.25">
      <c r="A204" s="53"/>
      <c r="B204" s="43"/>
      <c r="C204" s="44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11"/>
      <c r="T204" s="19"/>
      <c r="U204" s="19"/>
      <c r="V204" s="19"/>
      <c r="W204" s="19"/>
    </row>
    <row r="205" spans="1:23" ht="13.5" customHeight="1" x14ac:dyDescent="0.25">
      <c r="A205" s="53"/>
      <c r="B205" s="43"/>
      <c r="C205" s="44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11"/>
      <c r="T205" s="19"/>
      <c r="U205" s="19"/>
      <c r="V205" s="19"/>
      <c r="W205" s="19"/>
    </row>
    <row r="206" spans="1:23" ht="13.5" customHeight="1" x14ac:dyDescent="0.25">
      <c r="A206" s="53"/>
      <c r="B206" s="43"/>
      <c r="C206" s="44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11"/>
      <c r="T206" s="19"/>
      <c r="U206" s="19"/>
      <c r="V206" s="19"/>
      <c r="W206" s="19"/>
    </row>
    <row r="207" spans="1:23" ht="13.5" customHeight="1" x14ac:dyDescent="0.25">
      <c r="A207" s="53"/>
      <c r="B207" s="43"/>
      <c r="C207" s="44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11"/>
      <c r="T207" s="19"/>
      <c r="U207" s="19"/>
      <c r="V207" s="19"/>
      <c r="W207" s="19"/>
    </row>
    <row r="208" spans="1:23" ht="13.5" customHeight="1" x14ac:dyDescent="0.25">
      <c r="A208" s="53"/>
      <c r="B208" s="43"/>
      <c r="C208" s="44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11"/>
      <c r="T208" s="19"/>
      <c r="U208" s="19"/>
      <c r="V208" s="19"/>
      <c r="W208" s="19"/>
    </row>
    <row r="209" spans="1:23" ht="13.5" customHeight="1" x14ac:dyDescent="0.25">
      <c r="A209" s="53"/>
      <c r="B209" s="43"/>
      <c r="C209" s="44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11"/>
      <c r="T209" s="19"/>
      <c r="U209" s="19"/>
      <c r="V209" s="19"/>
      <c r="W209" s="19"/>
    </row>
    <row r="210" spans="1:23" ht="13.5" customHeight="1" x14ac:dyDescent="0.25">
      <c r="A210" s="53"/>
      <c r="B210" s="43"/>
      <c r="C210" s="44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11"/>
      <c r="T210" s="19"/>
      <c r="U210" s="19"/>
      <c r="V210" s="19"/>
      <c r="W210" s="19"/>
    </row>
    <row r="211" spans="1:23" ht="13.5" customHeight="1" x14ac:dyDescent="0.25">
      <c r="A211" s="53"/>
      <c r="B211" s="43"/>
      <c r="C211" s="44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11"/>
      <c r="T211" s="19"/>
      <c r="U211" s="19"/>
      <c r="V211" s="19"/>
      <c r="W211" s="19"/>
    </row>
    <row r="212" spans="1:23" ht="13.5" customHeight="1" x14ac:dyDescent="0.25">
      <c r="A212" s="53"/>
      <c r="B212" s="43"/>
      <c r="C212" s="44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11"/>
      <c r="T212" s="19"/>
      <c r="U212" s="19"/>
      <c r="V212" s="19"/>
      <c r="W212" s="19"/>
    </row>
    <row r="213" spans="1:23" ht="13.5" customHeight="1" x14ac:dyDescent="0.25">
      <c r="A213" s="53"/>
      <c r="B213" s="43"/>
      <c r="C213" s="44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11"/>
      <c r="T213" s="19"/>
      <c r="U213" s="19"/>
      <c r="V213" s="19"/>
      <c r="W213" s="19"/>
    </row>
    <row r="214" spans="1:23" ht="13.5" customHeight="1" x14ac:dyDescent="0.25">
      <c r="A214" s="53"/>
      <c r="B214" s="43"/>
      <c r="C214" s="44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11"/>
      <c r="T214" s="19"/>
      <c r="U214" s="19"/>
      <c r="V214" s="19"/>
      <c r="W214" s="19"/>
    </row>
    <row r="215" spans="1:23" ht="13.5" customHeight="1" x14ac:dyDescent="0.25">
      <c r="A215" s="53"/>
      <c r="B215" s="43"/>
      <c r="C215" s="44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11"/>
      <c r="T215" s="19"/>
      <c r="U215" s="19"/>
      <c r="V215" s="19"/>
      <c r="W215" s="19"/>
    </row>
    <row r="216" spans="1:23" ht="13.5" customHeight="1" x14ac:dyDescent="0.25">
      <c r="A216" s="53"/>
      <c r="B216" s="43"/>
      <c r="C216" s="4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11"/>
      <c r="T216" s="19"/>
      <c r="U216" s="19"/>
      <c r="V216" s="19"/>
      <c r="W216" s="19"/>
    </row>
    <row r="217" spans="1:23" ht="13.5" customHeight="1" x14ac:dyDescent="0.25">
      <c r="A217" s="53"/>
      <c r="B217" s="43"/>
      <c r="C217" s="44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11"/>
      <c r="T217" s="19"/>
      <c r="U217" s="19"/>
      <c r="V217" s="19"/>
      <c r="W217" s="19"/>
    </row>
    <row r="218" spans="1:23" ht="13.5" customHeight="1" x14ac:dyDescent="0.25">
      <c r="A218" s="53"/>
      <c r="B218" s="43"/>
      <c r="C218" s="44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11"/>
      <c r="T218" s="19"/>
      <c r="U218" s="19"/>
      <c r="V218" s="19"/>
      <c r="W218" s="19"/>
    </row>
    <row r="219" spans="1:23" ht="13.5" customHeight="1" x14ac:dyDescent="0.25">
      <c r="A219" s="53"/>
      <c r="B219" s="43"/>
      <c r="C219" s="44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11"/>
      <c r="T219" s="19"/>
      <c r="U219" s="19"/>
      <c r="V219" s="19"/>
      <c r="W219" s="19"/>
    </row>
    <row r="220" spans="1:23" ht="13.5" customHeight="1" x14ac:dyDescent="0.25">
      <c r="A220" s="53"/>
      <c r="B220" s="43"/>
      <c r="C220" s="44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11"/>
      <c r="T220" s="19"/>
      <c r="U220" s="19"/>
      <c r="V220" s="19"/>
      <c r="W220" s="19"/>
    </row>
    <row r="221" spans="1:23" ht="13.5" customHeight="1" x14ac:dyDescent="0.25">
      <c r="A221" s="53"/>
      <c r="B221" s="43"/>
      <c r="C221" s="44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11"/>
      <c r="T221" s="19"/>
      <c r="U221" s="19"/>
      <c r="V221" s="19"/>
      <c r="W221" s="19"/>
    </row>
    <row r="222" spans="1:23" ht="13.5" customHeight="1" x14ac:dyDescent="0.25">
      <c r="A222" s="53"/>
      <c r="B222" s="43"/>
      <c r="C222" s="44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11"/>
      <c r="T222" s="19"/>
      <c r="U222" s="19"/>
      <c r="V222" s="19"/>
      <c r="W222" s="19"/>
    </row>
    <row r="223" spans="1:23" ht="13.5" customHeight="1" x14ac:dyDescent="0.25">
      <c r="A223" s="53"/>
      <c r="B223" s="43"/>
      <c r="C223" s="44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11"/>
      <c r="T223" s="19"/>
      <c r="U223" s="19"/>
      <c r="V223" s="19"/>
      <c r="W223" s="19"/>
    </row>
    <row r="224" spans="1:23" ht="13.5" customHeight="1" x14ac:dyDescent="0.25">
      <c r="A224" s="53"/>
      <c r="B224" s="43"/>
      <c r="C224" s="44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11"/>
      <c r="T224" s="19"/>
      <c r="U224" s="19"/>
      <c r="V224" s="19"/>
      <c r="W224" s="19"/>
    </row>
    <row r="225" spans="1:23" ht="13.5" customHeight="1" x14ac:dyDescent="0.25">
      <c r="A225" s="53"/>
      <c r="B225" s="43"/>
      <c r="C225" s="44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11"/>
      <c r="T225" s="19"/>
      <c r="U225" s="19"/>
      <c r="V225" s="19"/>
      <c r="W225" s="19"/>
    </row>
    <row r="226" spans="1:23" ht="13.5" customHeight="1" x14ac:dyDescent="0.25">
      <c r="A226" s="53"/>
      <c r="B226" s="43"/>
      <c r="C226" s="44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11"/>
      <c r="T226" s="19"/>
      <c r="U226" s="19"/>
      <c r="V226" s="19"/>
      <c r="W226" s="19"/>
    </row>
    <row r="227" spans="1:23" ht="13.5" customHeight="1" x14ac:dyDescent="0.25">
      <c r="A227" s="53"/>
      <c r="B227" s="43"/>
      <c r="C227" s="44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11"/>
      <c r="T227" s="19"/>
      <c r="U227" s="19"/>
      <c r="V227" s="19"/>
      <c r="W227" s="19"/>
    </row>
    <row r="228" spans="1:23" ht="13.5" customHeight="1" x14ac:dyDescent="0.25">
      <c r="A228" s="53"/>
      <c r="B228" s="43"/>
      <c r="C228" s="44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11"/>
      <c r="T228" s="19"/>
      <c r="U228" s="19"/>
      <c r="V228" s="19"/>
      <c r="W228" s="19"/>
    </row>
    <row r="229" spans="1:23" ht="13.5" customHeight="1" x14ac:dyDescent="0.25">
      <c r="A229" s="53"/>
      <c r="B229" s="43"/>
      <c r="C229" s="44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11"/>
      <c r="T229" s="19"/>
      <c r="U229" s="19"/>
      <c r="V229" s="19"/>
      <c r="W229" s="19"/>
    </row>
    <row r="230" spans="1:23" ht="13.5" customHeight="1" x14ac:dyDescent="0.25">
      <c r="A230" s="53"/>
      <c r="B230" s="43"/>
      <c r="C230" s="44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11"/>
      <c r="T230" s="19"/>
      <c r="U230" s="19"/>
      <c r="V230" s="19"/>
      <c r="W230" s="19"/>
    </row>
    <row r="231" spans="1:23" ht="13.5" customHeight="1" x14ac:dyDescent="0.25">
      <c r="A231" s="53"/>
      <c r="B231" s="43"/>
      <c r="C231" s="44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11"/>
      <c r="T231" s="19"/>
      <c r="U231" s="19"/>
      <c r="V231" s="19"/>
      <c r="W231" s="19"/>
    </row>
    <row r="232" spans="1:23" ht="13.5" customHeight="1" x14ac:dyDescent="0.25">
      <c r="A232" s="53"/>
      <c r="B232" s="43"/>
      <c r="C232" s="44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11"/>
      <c r="T232" s="19"/>
      <c r="U232" s="19"/>
      <c r="V232" s="19"/>
      <c r="W232" s="19"/>
    </row>
    <row r="233" spans="1:23" ht="13.5" customHeight="1" x14ac:dyDescent="0.25">
      <c r="A233" s="53"/>
      <c r="B233" s="43"/>
      <c r="C233" s="44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11"/>
      <c r="T233" s="19"/>
      <c r="U233" s="19"/>
      <c r="V233" s="19"/>
      <c r="W233" s="19"/>
    </row>
    <row r="234" spans="1:23" ht="13.5" customHeight="1" x14ac:dyDescent="0.25">
      <c r="A234" s="53"/>
      <c r="B234" s="43"/>
      <c r="C234" s="44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11"/>
      <c r="T234" s="19"/>
      <c r="U234" s="19"/>
      <c r="V234" s="19"/>
      <c r="W234" s="19"/>
    </row>
    <row r="235" spans="1:23" ht="13.5" customHeight="1" x14ac:dyDescent="0.25">
      <c r="A235" s="53"/>
      <c r="B235" s="43"/>
      <c r="C235" s="44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11"/>
      <c r="T235" s="19"/>
      <c r="U235" s="19"/>
      <c r="V235" s="19"/>
      <c r="W235" s="19"/>
    </row>
    <row r="236" spans="1:23" ht="13.5" customHeight="1" x14ac:dyDescent="0.25">
      <c r="A236" s="53"/>
      <c r="B236" s="43"/>
      <c r="C236" s="44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11"/>
      <c r="T236" s="19"/>
      <c r="U236" s="19"/>
      <c r="V236" s="19"/>
      <c r="W236" s="19"/>
    </row>
    <row r="237" spans="1:23" ht="13.5" customHeight="1" x14ac:dyDescent="0.25">
      <c r="A237" s="53"/>
      <c r="B237" s="43"/>
      <c r="C237" s="44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11"/>
      <c r="T237" s="19"/>
      <c r="U237" s="19"/>
      <c r="V237" s="19"/>
      <c r="W237" s="19"/>
    </row>
    <row r="238" spans="1:23" ht="13.5" customHeight="1" x14ac:dyDescent="0.25">
      <c r="A238" s="53"/>
      <c r="B238" s="43"/>
      <c r="C238" s="44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11"/>
      <c r="T238" s="19"/>
      <c r="U238" s="19"/>
      <c r="V238" s="19"/>
      <c r="W238" s="19"/>
    </row>
    <row r="239" spans="1:23" ht="13.5" customHeight="1" x14ac:dyDescent="0.25">
      <c r="A239" s="53"/>
      <c r="B239" s="43"/>
      <c r="C239" s="44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11"/>
      <c r="T239" s="19"/>
      <c r="U239" s="19"/>
      <c r="V239" s="19"/>
      <c r="W239" s="19"/>
    </row>
    <row r="240" spans="1:23" ht="13.5" customHeight="1" x14ac:dyDescent="0.25">
      <c r="A240" s="53"/>
      <c r="B240" s="43"/>
      <c r="C240" s="44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11"/>
      <c r="T240" s="19"/>
      <c r="U240" s="19"/>
      <c r="V240" s="19"/>
      <c r="W240" s="19"/>
    </row>
    <row r="241" spans="1:23" ht="13.5" customHeight="1" x14ac:dyDescent="0.25">
      <c r="A241" s="53"/>
      <c r="B241" s="43"/>
      <c r="C241" s="44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11"/>
      <c r="T241" s="19"/>
      <c r="U241" s="19"/>
      <c r="V241" s="19"/>
      <c r="W241" s="19"/>
    </row>
    <row r="242" spans="1:23" ht="13.5" customHeight="1" x14ac:dyDescent="0.25">
      <c r="A242" s="53"/>
      <c r="B242" s="43"/>
      <c r="C242" s="44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11"/>
      <c r="T242" s="19"/>
      <c r="U242" s="19"/>
      <c r="V242" s="19"/>
      <c r="W242" s="19"/>
    </row>
    <row r="243" spans="1:23" ht="13.5" customHeight="1" x14ac:dyDescent="0.25">
      <c r="A243" s="53"/>
      <c r="B243" s="43"/>
      <c r="C243" s="44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11"/>
      <c r="T243" s="19"/>
      <c r="U243" s="19"/>
      <c r="V243" s="19"/>
      <c r="W243" s="19"/>
    </row>
    <row r="244" spans="1:23" ht="13.5" customHeight="1" x14ac:dyDescent="0.25">
      <c r="A244" s="53"/>
      <c r="B244" s="43"/>
      <c r="C244" s="44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11"/>
      <c r="T244" s="19"/>
      <c r="U244" s="19"/>
      <c r="V244" s="19"/>
      <c r="W244" s="19"/>
    </row>
    <row r="245" spans="1:23" ht="13.5" customHeight="1" x14ac:dyDescent="0.25">
      <c r="A245" s="53"/>
      <c r="B245" s="43"/>
      <c r="C245" s="44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11"/>
      <c r="T245" s="19"/>
      <c r="U245" s="19"/>
      <c r="V245" s="19"/>
      <c r="W245" s="19"/>
    </row>
    <row r="246" spans="1:23" ht="13.5" customHeight="1" x14ac:dyDescent="0.25">
      <c r="A246" s="53"/>
      <c r="B246" s="43"/>
      <c r="C246" s="44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11"/>
      <c r="T246" s="19"/>
      <c r="U246" s="19"/>
      <c r="V246" s="19"/>
      <c r="W246" s="19"/>
    </row>
    <row r="247" spans="1:23" ht="13.5" customHeight="1" x14ac:dyDescent="0.25">
      <c r="A247" s="53"/>
      <c r="B247" s="43"/>
      <c r="C247" s="44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11"/>
      <c r="T247" s="19"/>
      <c r="U247" s="19"/>
      <c r="V247" s="19"/>
      <c r="W247" s="19"/>
    </row>
    <row r="248" spans="1:23" ht="13.5" customHeight="1" x14ac:dyDescent="0.25">
      <c r="A248" s="53"/>
      <c r="B248" s="43"/>
      <c r="C248" s="44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11"/>
      <c r="T248" s="19"/>
      <c r="U248" s="19"/>
      <c r="V248" s="19"/>
      <c r="W248" s="19"/>
    </row>
    <row r="249" spans="1:23" ht="13.5" customHeight="1" x14ac:dyDescent="0.25">
      <c r="A249" s="53"/>
      <c r="B249" s="43"/>
      <c r="C249" s="44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11"/>
      <c r="T249" s="19"/>
      <c r="U249" s="19"/>
      <c r="V249" s="19"/>
      <c r="W249" s="19"/>
    </row>
    <row r="250" spans="1:23" ht="13.5" customHeight="1" x14ac:dyDescent="0.25">
      <c r="A250" s="53"/>
      <c r="B250" s="43"/>
      <c r="C250" s="44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11"/>
      <c r="T250" s="19"/>
      <c r="U250" s="19"/>
      <c r="V250" s="19"/>
      <c r="W250" s="19"/>
    </row>
    <row r="251" spans="1:23" ht="13.5" customHeight="1" x14ac:dyDescent="0.25">
      <c r="A251" s="53"/>
      <c r="B251" s="43"/>
      <c r="C251" s="44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11"/>
      <c r="T251" s="19"/>
      <c r="U251" s="19"/>
      <c r="V251" s="19"/>
      <c r="W251" s="19"/>
    </row>
    <row r="252" spans="1:23" ht="13.5" customHeight="1" x14ac:dyDescent="0.25">
      <c r="A252" s="53"/>
      <c r="B252" s="43"/>
      <c r="C252" s="44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11"/>
      <c r="T252" s="19"/>
      <c r="U252" s="19"/>
      <c r="V252" s="19"/>
      <c r="W252" s="19"/>
    </row>
    <row r="253" spans="1:23" ht="13.5" customHeight="1" x14ac:dyDescent="0.25">
      <c r="A253" s="53"/>
      <c r="B253" s="43"/>
      <c r="C253" s="44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11"/>
      <c r="T253" s="19"/>
      <c r="U253" s="19"/>
      <c r="V253" s="19"/>
      <c r="W253" s="19"/>
    </row>
    <row r="254" spans="1:23" ht="13.5" customHeight="1" x14ac:dyDescent="0.25">
      <c r="A254" s="53"/>
      <c r="B254" s="43"/>
      <c r="C254" s="44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11"/>
      <c r="T254" s="19"/>
      <c r="U254" s="19"/>
      <c r="V254" s="19"/>
      <c r="W254" s="19"/>
    </row>
    <row r="255" spans="1:23" ht="13.5" customHeight="1" x14ac:dyDescent="0.25">
      <c r="A255" s="53"/>
      <c r="B255" s="43"/>
      <c r="C255" s="44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11"/>
      <c r="T255" s="19"/>
      <c r="U255" s="19"/>
      <c r="V255" s="19"/>
      <c r="W255" s="19"/>
    </row>
    <row r="256" spans="1:23" ht="13.5" customHeight="1" x14ac:dyDescent="0.25">
      <c r="A256" s="53"/>
      <c r="B256" s="43"/>
      <c r="C256" s="44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11"/>
      <c r="T256" s="19"/>
      <c r="U256" s="19"/>
      <c r="V256" s="19"/>
      <c r="W256" s="19"/>
    </row>
    <row r="257" spans="1:23" ht="13.5" customHeight="1" x14ac:dyDescent="0.25">
      <c r="A257" s="53"/>
      <c r="B257" s="43"/>
      <c r="C257" s="44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11"/>
      <c r="T257" s="19"/>
      <c r="U257" s="19"/>
      <c r="V257" s="19"/>
      <c r="W257" s="19"/>
    </row>
    <row r="258" spans="1:23" ht="13.5" customHeight="1" x14ac:dyDescent="0.25">
      <c r="A258" s="53"/>
      <c r="B258" s="43"/>
      <c r="C258" s="44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11"/>
      <c r="T258" s="19"/>
      <c r="U258" s="19"/>
      <c r="V258" s="19"/>
      <c r="W258" s="19"/>
    </row>
    <row r="259" spans="1:23" ht="13.5" customHeight="1" x14ac:dyDescent="0.25">
      <c r="A259" s="53"/>
      <c r="B259" s="43"/>
      <c r="C259" s="44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11"/>
      <c r="T259" s="19"/>
      <c r="U259" s="19"/>
      <c r="V259" s="19"/>
      <c r="W259" s="19"/>
    </row>
    <row r="260" spans="1:23" ht="13.5" customHeight="1" x14ac:dyDescent="0.25">
      <c r="A260" s="53"/>
      <c r="B260" s="43"/>
      <c r="C260" s="44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11"/>
      <c r="T260" s="19"/>
      <c r="U260" s="19"/>
      <c r="V260" s="19"/>
      <c r="W260" s="19"/>
    </row>
    <row r="261" spans="1:23" ht="13.5" customHeight="1" x14ac:dyDescent="0.25">
      <c r="A261" s="53"/>
      <c r="B261" s="43"/>
      <c r="C261" s="44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11"/>
      <c r="T261" s="19"/>
      <c r="U261" s="19"/>
      <c r="V261" s="19"/>
      <c r="W261" s="19"/>
    </row>
    <row r="262" spans="1:23" ht="13.5" customHeight="1" x14ac:dyDescent="0.25">
      <c r="A262" s="53"/>
      <c r="B262" s="43"/>
      <c r="C262" s="44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11"/>
      <c r="T262" s="19"/>
      <c r="U262" s="19"/>
      <c r="V262" s="19"/>
      <c r="W262" s="19"/>
    </row>
    <row r="263" spans="1:23" ht="13.5" customHeight="1" x14ac:dyDescent="0.25">
      <c r="A263" s="53"/>
      <c r="B263" s="43"/>
      <c r="C263" s="4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11"/>
      <c r="T263" s="19"/>
      <c r="U263" s="19"/>
      <c r="V263" s="19"/>
      <c r="W263" s="19"/>
    </row>
    <row r="264" spans="1:23" ht="13.5" customHeight="1" x14ac:dyDescent="0.25">
      <c r="A264" s="53"/>
      <c r="B264" s="43"/>
      <c r="C264" s="44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11"/>
      <c r="T264" s="19"/>
      <c r="U264" s="19"/>
      <c r="V264" s="19"/>
      <c r="W264" s="19"/>
    </row>
    <row r="265" spans="1:23" ht="13.5" customHeight="1" x14ac:dyDescent="0.25">
      <c r="A265" s="53"/>
      <c r="B265" s="43"/>
      <c r="C265" s="44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11"/>
      <c r="T265" s="19"/>
      <c r="U265" s="19"/>
      <c r="V265" s="19"/>
      <c r="W265" s="19"/>
    </row>
    <row r="266" spans="1:23" ht="13.5" customHeight="1" x14ac:dyDescent="0.25">
      <c r="A266" s="53"/>
      <c r="B266" s="43"/>
      <c r="C266" s="44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11"/>
      <c r="T266" s="19"/>
      <c r="U266" s="19"/>
      <c r="V266" s="19"/>
      <c r="W266" s="19"/>
    </row>
    <row r="267" spans="1:23" ht="13.5" customHeight="1" x14ac:dyDescent="0.25">
      <c r="A267" s="53"/>
      <c r="B267" s="43"/>
      <c r="C267" s="44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11"/>
      <c r="T267" s="19"/>
      <c r="U267" s="19"/>
      <c r="V267" s="19"/>
      <c r="W267" s="19"/>
    </row>
    <row r="268" spans="1:23" ht="13.5" customHeight="1" x14ac:dyDescent="0.25">
      <c r="A268" s="53"/>
      <c r="B268" s="43"/>
      <c r="C268" s="44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11"/>
      <c r="T268" s="19"/>
      <c r="U268" s="19"/>
      <c r="V268" s="19"/>
      <c r="W268" s="19"/>
    </row>
    <row r="269" spans="1:23" ht="13.5" customHeight="1" x14ac:dyDescent="0.25">
      <c r="A269" s="53"/>
      <c r="B269" s="43"/>
      <c r="C269" s="44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11"/>
      <c r="T269" s="19"/>
      <c r="U269" s="19"/>
      <c r="V269" s="19"/>
      <c r="W269" s="19"/>
    </row>
    <row r="270" spans="1:23" ht="13.5" customHeight="1" x14ac:dyDescent="0.25">
      <c r="A270" s="53"/>
      <c r="B270" s="43"/>
      <c r="C270" s="44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11"/>
      <c r="T270" s="19"/>
      <c r="U270" s="19"/>
      <c r="V270" s="19"/>
      <c r="W270" s="19"/>
    </row>
    <row r="271" spans="1:23" ht="13.5" customHeight="1" x14ac:dyDescent="0.25">
      <c r="A271" s="53"/>
      <c r="B271" s="43"/>
      <c r="C271" s="44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11"/>
      <c r="T271" s="19"/>
      <c r="U271" s="19"/>
      <c r="V271" s="19"/>
      <c r="W271" s="19"/>
    </row>
    <row r="272" spans="1:23" ht="13.5" customHeight="1" x14ac:dyDescent="0.25">
      <c r="A272" s="53"/>
      <c r="B272" s="43"/>
      <c r="C272" s="44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11"/>
      <c r="T272" s="19"/>
      <c r="U272" s="19"/>
      <c r="V272" s="19"/>
      <c r="W272" s="19"/>
    </row>
    <row r="273" spans="1:23" ht="13.5" customHeight="1" x14ac:dyDescent="0.25">
      <c r="A273" s="53"/>
      <c r="B273" s="43"/>
      <c r="C273" s="44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11"/>
      <c r="T273" s="19"/>
      <c r="U273" s="19"/>
      <c r="V273" s="19"/>
      <c r="W273" s="19"/>
    </row>
    <row r="274" spans="1:23" ht="13.5" customHeight="1" x14ac:dyDescent="0.25">
      <c r="A274" s="53"/>
      <c r="B274" s="43"/>
      <c r="C274" s="44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11"/>
      <c r="T274" s="19"/>
      <c r="U274" s="19"/>
      <c r="V274" s="19"/>
      <c r="W274" s="19"/>
    </row>
    <row r="275" spans="1:23" ht="13.5" customHeight="1" x14ac:dyDescent="0.25">
      <c r="A275" s="53"/>
      <c r="B275" s="43"/>
      <c r="C275" s="44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11"/>
      <c r="T275" s="19"/>
      <c r="U275" s="19"/>
      <c r="V275" s="19"/>
      <c r="W275" s="19"/>
    </row>
    <row r="276" spans="1:23" ht="13.5" customHeight="1" x14ac:dyDescent="0.25">
      <c r="A276" s="53"/>
      <c r="B276" s="43"/>
      <c r="C276" s="44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11"/>
      <c r="T276" s="19"/>
      <c r="U276" s="19"/>
      <c r="V276" s="19"/>
      <c r="W276" s="19"/>
    </row>
    <row r="277" spans="1:23" ht="13.5" customHeight="1" x14ac:dyDescent="0.25">
      <c r="A277" s="53"/>
      <c r="B277" s="43"/>
      <c r="C277" s="44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11"/>
      <c r="T277" s="19"/>
      <c r="U277" s="19"/>
      <c r="V277" s="19"/>
      <c r="W277" s="19"/>
    </row>
    <row r="278" spans="1:23" ht="13.5" customHeight="1" x14ac:dyDescent="0.25">
      <c r="A278" s="53"/>
      <c r="B278" s="43"/>
      <c r="C278" s="44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11"/>
      <c r="T278" s="19"/>
      <c r="U278" s="19"/>
      <c r="V278" s="19"/>
      <c r="W278" s="19"/>
    </row>
    <row r="279" spans="1:23" ht="13.5" customHeight="1" x14ac:dyDescent="0.25">
      <c r="A279" s="53"/>
      <c r="B279" s="43"/>
      <c r="C279" s="44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11"/>
      <c r="T279" s="19"/>
      <c r="U279" s="19"/>
      <c r="V279" s="19"/>
      <c r="W279" s="19"/>
    </row>
    <row r="280" spans="1:23" ht="13.5" customHeight="1" x14ac:dyDescent="0.25">
      <c r="A280" s="53"/>
      <c r="B280" s="43"/>
      <c r="C280" s="44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11"/>
      <c r="T280" s="19"/>
      <c r="U280" s="19"/>
      <c r="V280" s="19"/>
      <c r="W280" s="19"/>
    </row>
    <row r="281" spans="1:23" ht="13.5" customHeight="1" x14ac:dyDescent="0.25">
      <c r="A281" s="53"/>
      <c r="B281" s="43"/>
      <c r="C281" s="44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11"/>
      <c r="T281" s="19"/>
      <c r="U281" s="19"/>
      <c r="V281" s="19"/>
      <c r="W281" s="19"/>
    </row>
    <row r="282" spans="1:23" ht="13.5" customHeight="1" x14ac:dyDescent="0.25">
      <c r="A282" s="53"/>
      <c r="B282" s="43"/>
      <c r="C282" s="44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11"/>
      <c r="T282" s="19"/>
      <c r="U282" s="19"/>
      <c r="V282" s="19"/>
      <c r="W282" s="19"/>
    </row>
    <row r="283" spans="1:23" ht="13.5" customHeight="1" x14ac:dyDescent="0.25">
      <c r="A283" s="53"/>
      <c r="B283" s="43"/>
      <c r="C283" s="44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11"/>
      <c r="T283" s="19"/>
      <c r="U283" s="19"/>
      <c r="V283" s="19"/>
      <c r="W283" s="19"/>
    </row>
    <row r="284" spans="1:23" ht="13.5" customHeight="1" x14ac:dyDescent="0.25">
      <c r="A284" s="53"/>
      <c r="B284" s="43"/>
      <c r="C284" s="44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11"/>
      <c r="T284" s="19"/>
      <c r="U284" s="19"/>
      <c r="V284" s="19"/>
      <c r="W284" s="19"/>
    </row>
    <row r="285" spans="1:23" ht="13.5" customHeight="1" x14ac:dyDescent="0.25">
      <c r="A285" s="53"/>
      <c r="B285" s="43"/>
      <c r="C285" s="4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11"/>
      <c r="T285" s="19"/>
      <c r="U285" s="19"/>
      <c r="V285" s="19"/>
      <c r="W285" s="19"/>
    </row>
    <row r="286" spans="1:23" ht="13.5" customHeight="1" x14ac:dyDescent="0.25">
      <c r="A286" s="53"/>
      <c r="B286" s="43"/>
      <c r="C286" s="44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11"/>
      <c r="T286" s="19"/>
      <c r="U286" s="19"/>
      <c r="V286" s="19"/>
      <c r="W286" s="19"/>
    </row>
    <row r="287" spans="1:23" ht="13.5" customHeight="1" x14ac:dyDescent="0.25">
      <c r="A287" s="53"/>
      <c r="B287" s="43"/>
      <c r="C287" s="44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11"/>
      <c r="T287" s="19"/>
      <c r="U287" s="19"/>
      <c r="V287" s="19"/>
      <c r="W287" s="19"/>
    </row>
    <row r="288" spans="1:23" ht="13.5" customHeight="1" x14ac:dyDescent="0.25">
      <c r="A288" s="53"/>
      <c r="B288" s="43"/>
      <c r="C288" s="44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11"/>
      <c r="T288" s="19"/>
      <c r="U288" s="19"/>
      <c r="V288" s="19"/>
      <c r="W288" s="19"/>
    </row>
    <row r="289" spans="1:23" ht="13.5" customHeight="1" x14ac:dyDescent="0.25">
      <c r="A289" s="53"/>
      <c r="B289" s="43"/>
      <c r="C289" s="44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11"/>
      <c r="T289" s="19"/>
      <c r="U289" s="19"/>
      <c r="V289" s="19"/>
      <c r="W289" s="19"/>
    </row>
    <row r="290" spans="1:23" ht="13.5" customHeight="1" x14ac:dyDescent="0.25">
      <c r="A290" s="53"/>
      <c r="B290" s="43"/>
      <c r="C290" s="44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11"/>
      <c r="T290" s="19"/>
      <c r="U290" s="19"/>
      <c r="V290" s="19"/>
      <c r="W290" s="19"/>
    </row>
    <row r="291" spans="1:23" ht="13.5" customHeight="1" x14ac:dyDescent="0.25">
      <c r="A291" s="53"/>
      <c r="B291" s="43"/>
      <c r="C291" s="44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11"/>
      <c r="T291" s="19"/>
      <c r="U291" s="19"/>
      <c r="V291" s="19"/>
      <c r="W291" s="19"/>
    </row>
    <row r="292" spans="1:23" ht="13.5" customHeight="1" x14ac:dyDescent="0.25">
      <c r="A292" s="53"/>
      <c r="B292" s="43"/>
      <c r="C292" s="44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11"/>
      <c r="T292" s="19"/>
      <c r="U292" s="19"/>
      <c r="V292" s="19"/>
      <c r="W292" s="19"/>
    </row>
    <row r="293" spans="1:23" ht="13.5" customHeight="1" x14ac:dyDescent="0.25">
      <c r="A293" s="53"/>
      <c r="B293" s="43"/>
      <c r="C293" s="44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11"/>
      <c r="T293" s="19"/>
      <c r="U293" s="19"/>
      <c r="V293" s="19"/>
      <c r="W293" s="19"/>
    </row>
    <row r="294" spans="1:23" ht="13.5" customHeight="1" x14ac:dyDescent="0.25">
      <c r="A294" s="53"/>
      <c r="B294" s="43"/>
      <c r="C294" s="44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11"/>
      <c r="T294" s="19"/>
      <c r="U294" s="19"/>
      <c r="V294" s="19"/>
      <c r="W294" s="19"/>
    </row>
    <row r="295" spans="1:23" ht="13.5" customHeight="1" x14ac:dyDescent="0.25">
      <c r="A295" s="53"/>
      <c r="B295" s="43"/>
      <c r="C295" s="44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11"/>
      <c r="T295" s="19"/>
      <c r="U295" s="19"/>
      <c r="V295" s="19"/>
      <c r="W295" s="19"/>
    </row>
    <row r="296" spans="1:23" ht="13.5" customHeight="1" x14ac:dyDescent="0.25">
      <c r="A296" s="53"/>
      <c r="B296" s="43"/>
      <c r="C296" s="44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11"/>
      <c r="T296" s="19"/>
      <c r="U296" s="19"/>
      <c r="V296" s="19"/>
      <c r="W296" s="19"/>
    </row>
    <row r="297" spans="1:23" ht="13.5" customHeight="1" x14ac:dyDescent="0.25">
      <c r="A297" s="53"/>
      <c r="B297" s="43"/>
      <c r="C297" s="44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11"/>
      <c r="T297" s="19"/>
      <c r="U297" s="19"/>
      <c r="V297" s="19"/>
      <c r="W297" s="19"/>
    </row>
    <row r="298" spans="1:23" ht="13.5" customHeight="1" x14ac:dyDescent="0.25">
      <c r="A298" s="53"/>
      <c r="B298" s="43"/>
      <c r="C298" s="44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11"/>
      <c r="T298" s="19"/>
      <c r="U298" s="19"/>
      <c r="V298" s="19"/>
      <c r="W298" s="19"/>
    </row>
    <row r="299" spans="1:23" ht="13.5" customHeight="1" x14ac:dyDescent="0.25">
      <c r="A299" s="53"/>
      <c r="B299" s="43"/>
      <c r="C299" s="44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11"/>
      <c r="T299" s="19"/>
      <c r="U299" s="19"/>
      <c r="V299" s="19"/>
      <c r="W299" s="19"/>
    </row>
    <row r="300" spans="1:23" ht="13.5" customHeight="1" x14ac:dyDescent="0.25">
      <c r="A300" s="53"/>
      <c r="B300" s="43"/>
      <c r="C300" s="44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11"/>
      <c r="T300" s="19"/>
      <c r="U300" s="19"/>
      <c r="V300" s="19"/>
      <c r="W300" s="19"/>
    </row>
    <row r="301" spans="1:23" ht="13.5" customHeight="1" x14ac:dyDescent="0.25">
      <c r="A301" s="53"/>
      <c r="B301" s="43"/>
      <c r="C301" s="44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11"/>
      <c r="T301" s="19"/>
      <c r="U301" s="19"/>
      <c r="V301" s="19"/>
      <c r="W301" s="19"/>
    </row>
    <row r="302" spans="1:23" ht="13.5" customHeight="1" x14ac:dyDescent="0.25">
      <c r="A302" s="53"/>
      <c r="B302" s="43"/>
      <c r="C302" s="44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11"/>
      <c r="T302" s="19"/>
      <c r="U302" s="19"/>
      <c r="V302" s="19"/>
      <c r="W302" s="19"/>
    </row>
    <row r="303" spans="1:23" ht="13.5" customHeight="1" x14ac:dyDescent="0.25">
      <c r="A303" s="53"/>
      <c r="B303" s="43"/>
      <c r="C303" s="44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11"/>
      <c r="T303" s="19"/>
      <c r="U303" s="19"/>
      <c r="V303" s="19"/>
      <c r="W303" s="19"/>
    </row>
    <row r="304" spans="1:23" ht="13.5" customHeight="1" x14ac:dyDescent="0.25">
      <c r="A304" s="53"/>
      <c r="B304" s="43"/>
      <c r="C304" s="44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11"/>
      <c r="T304" s="19"/>
      <c r="U304" s="19"/>
      <c r="V304" s="19"/>
      <c r="W304" s="19"/>
    </row>
    <row r="305" spans="1:23" ht="13.5" customHeight="1" x14ac:dyDescent="0.25">
      <c r="A305" s="53"/>
      <c r="B305" s="43"/>
      <c r="C305" s="44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11"/>
      <c r="T305" s="19"/>
      <c r="U305" s="19"/>
      <c r="V305" s="19"/>
      <c r="W305" s="19"/>
    </row>
    <row r="306" spans="1:23" ht="13.5" customHeight="1" x14ac:dyDescent="0.25">
      <c r="A306" s="53"/>
      <c r="B306" s="43"/>
      <c r="C306" s="44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11"/>
      <c r="T306" s="19"/>
      <c r="U306" s="19"/>
      <c r="V306" s="19"/>
      <c r="W306" s="19"/>
    </row>
    <row r="307" spans="1:23" ht="13.5" customHeight="1" x14ac:dyDescent="0.25">
      <c r="A307" s="53"/>
      <c r="B307" s="43"/>
      <c r="C307" s="44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11"/>
      <c r="T307" s="19"/>
      <c r="U307" s="19"/>
      <c r="V307" s="19"/>
      <c r="W307" s="19"/>
    </row>
    <row r="308" spans="1:23" ht="13.5" customHeight="1" x14ac:dyDescent="0.25">
      <c r="A308" s="53"/>
      <c r="B308" s="43"/>
      <c r="C308" s="44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11"/>
      <c r="T308" s="19"/>
      <c r="U308" s="19"/>
      <c r="V308" s="19"/>
      <c r="W308" s="19"/>
    </row>
    <row r="309" spans="1:23" ht="13.5" customHeight="1" x14ac:dyDescent="0.25">
      <c r="A309" s="53"/>
      <c r="B309" s="43"/>
      <c r="C309" s="44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11"/>
      <c r="T309" s="19"/>
      <c r="U309" s="19"/>
      <c r="V309" s="19"/>
      <c r="W309" s="19"/>
    </row>
    <row r="310" spans="1:23" ht="13.5" customHeight="1" x14ac:dyDescent="0.25">
      <c r="A310" s="53"/>
      <c r="B310" s="43"/>
      <c r="C310" s="44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11"/>
      <c r="T310" s="19"/>
      <c r="U310" s="19"/>
      <c r="V310" s="19"/>
      <c r="W310" s="19"/>
    </row>
    <row r="311" spans="1:23" ht="13.5" customHeight="1" x14ac:dyDescent="0.25">
      <c r="A311" s="53"/>
      <c r="B311" s="43"/>
      <c r="C311" s="44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11"/>
      <c r="T311" s="19"/>
      <c r="U311" s="19"/>
      <c r="V311" s="19"/>
      <c r="W311" s="19"/>
    </row>
    <row r="312" spans="1:23" ht="13.5" customHeight="1" x14ac:dyDescent="0.25">
      <c r="A312" s="53"/>
      <c r="B312" s="43"/>
      <c r="C312" s="44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11"/>
      <c r="T312" s="19"/>
      <c r="U312" s="19"/>
      <c r="V312" s="19"/>
      <c r="W312" s="19"/>
    </row>
    <row r="313" spans="1:23" ht="13.5" customHeight="1" x14ac:dyDescent="0.25">
      <c r="A313" s="53"/>
      <c r="B313" s="43"/>
      <c r="C313" s="44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11"/>
      <c r="T313" s="19"/>
      <c r="U313" s="19"/>
      <c r="V313" s="19"/>
      <c r="W313" s="19"/>
    </row>
    <row r="314" spans="1:23" ht="13.5" customHeight="1" x14ac:dyDescent="0.25">
      <c r="A314" s="53"/>
      <c r="B314" s="43"/>
      <c r="C314" s="44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11"/>
      <c r="T314" s="19"/>
      <c r="U314" s="19"/>
      <c r="V314" s="19"/>
      <c r="W314" s="19"/>
    </row>
    <row r="315" spans="1:23" ht="13.5" customHeight="1" x14ac:dyDescent="0.25">
      <c r="A315" s="53"/>
      <c r="B315" s="43"/>
      <c r="C315" s="44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11"/>
      <c r="T315" s="19"/>
      <c r="U315" s="19"/>
      <c r="V315" s="19"/>
      <c r="W315" s="19"/>
    </row>
    <row r="316" spans="1:23" ht="13.5" customHeight="1" x14ac:dyDescent="0.25">
      <c r="A316" s="53"/>
      <c r="B316" s="43"/>
      <c r="C316" s="44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11"/>
      <c r="T316" s="19"/>
      <c r="U316" s="19"/>
      <c r="V316" s="19"/>
      <c r="W316" s="19"/>
    </row>
    <row r="317" spans="1:23" ht="13.5" customHeight="1" x14ac:dyDescent="0.25">
      <c r="A317" s="53"/>
      <c r="B317" s="43"/>
      <c r="C317" s="44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11"/>
      <c r="T317" s="19"/>
      <c r="U317" s="19"/>
      <c r="V317" s="19"/>
      <c r="W317" s="19"/>
    </row>
    <row r="318" spans="1:23" ht="13.5" customHeight="1" x14ac:dyDescent="0.25">
      <c r="A318" s="53"/>
      <c r="B318" s="43"/>
      <c r="C318" s="44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11"/>
      <c r="T318" s="19"/>
      <c r="U318" s="19"/>
      <c r="V318" s="19"/>
      <c r="W318" s="19"/>
    </row>
    <row r="319" spans="1:23" ht="13.5" customHeight="1" x14ac:dyDescent="0.25">
      <c r="A319" s="53"/>
      <c r="B319" s="43"/>
      <c r="C319" s="44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11"/>
      <c r="T319" s="19"/>
      <c r="U319" s="19"/>
      <c r="V319" s="19"/>
      <c r="W319" s="19"/>
    </row>
    <row r="320" spans="1:23" ht="13.5" customHeight="1" x14ac:dyDescent="0.25">
      <c r="A320" s="53"/>
      <c r="B320" s="43"/>
      <c r="C320" s="44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11"/>
      <c r="T320" s="19"/>
      <c r="U320" s="19"/>
      <c r="V320" s="19"/>
      <c r="W320" s="19"/>
    </row>
    <row r="321" spans="1:23" ht="13.5" customHeight="1" x14ac:dyDescent="0.25">
      <c r="A321" s="53"/>
      <c r="B321" s="43"/>
      <c r="C321" s="44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11"/>
      <c r="T321" s="19"/>
      <c r="U321" s="19"/>
      <c r="V321" s="19"/>
      <c r="W321" s="19"/>
    </row>
    <row r="322" spans="1:23" ht="13.5" customHeight="1" x14ac:dyDescent="0.25">
      <c r="A322" s="53"/>
      <c r="B322" s="43"/>
      <c r="C322" s="44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11"/>
      <c r="T322" s="19"/>
      <c r="U322" s="19"/>
      <c r="V322" s="19"/>
      <c r="W322" s="19"/>
    </row>
    <row r="323" spans="1:23" ht="13.5" customHeight="1" x14ac:dyDescent="0.25">
      <c r="A323" s="53"/>
      <c r="B323" s="43"/>
      <c r="C323" s="44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11"/>
      <c r="T323" s="19"/>
      <c r="U323" s="19"/>
      <c r="V323" s="19"/>
      <c r="W323" s="19"/>
    </row>
    <row r="324" spans="1:23" ht="13.5" customHeight="1" x14ac:dyDescent="0.25">
      <c r="A324" s="53"/>
      <c r="B324" s="43"/>
      <c r="C324" s="44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11"/>
      <c r="T324" s="19"/>
      <c r="U324" s="19"/>
      <c r="V324" s="19"/>
      <c r="W324" s="19"/>
    </row>
    <row r="325" spans="1:23" ht="13.5" customHeight="1" x14ac:dyDescent="0.25">
      <c r="A325" s="53"/>
      <c r="B325" s="43"/>
      <c r="C325" s="44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11"/>
      <c r="T325" s="19"/>
      <c r="U325" s="19"/>
      <c r="V325" s="19"/>
      <c r="W325" s="19"/>
    </row>
    <row r="326" spans="1:23" ht="13.5" customHeight="1" x14ac:dyDescent="0.25">
      <c r="A326" s="53"/>
      <c r="B326" s="43"/>
      <c r="C326" s="44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11"/>
      <c r="T326" s="19"/>
      <c r="U326" s="19"/>
      <c r="V326" s="19"/>
      <c r="W326" s="19"/>
    </row>
    <row r="327" spans="1:23" ht="13.5" customHeight="1" x14ac:dyDescent="0.25">
      <c r="A327" s="53"/>
      <c r="B327" s="43"/>
      <c r="C327" s="44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11"/>
      <c r="T327" s="19"/>
      <c r="U327" s="19"/>
      <c r="V327" s="19"/>
      <c r="W327" s="19"/>
    </row>
    <row r="328" spans="1:23" ht="13.5" customHeight="1" x14ac:dyDescent="0.25">
      <c r="A328" s="53"/>
      <c r="B328" s="43"/>
      <c r="C328" s="44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11"/>
      <c r="T328" s="19"/>
      <c r="U328" s="19"/>
      <c r="V328" s="19"/>
      <c r="W328" s="19"/>
    </row>
    <row r="329" spans="1:23" ht="13.5" customHeight="1" x14ac:dyDescent="0.25">
      <c r="A329" s="53"/>
      <c r="B329" s="43"/>
      <c r="C329" s="44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11"/>
      <c r="T329" s="19"/>
      <c r="U329" s="19"/>
      <c r="V329" s="19"/>
      <c r="W329" s="19"/>
    </row>
    <row r="330" spans="1:23" ht="13.5" customHeight="1" x14ac:dyDescent="0.25">
      <c r="A330" s="53"/>
      <c r="B330" s="43"/>
      <c r="C330" s="44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11"/>
      <c r="T330" s="19"/>
      <c r="U330" s="19"/>
      <c r="V330" s="19"/>
      <c r="W330" s="19"/>
    </row>
    <row r="331" spans="1:23" ht="13.5" customHeight="1" x14ac:dyDescent="0.25">
      <c r="A331" s="53"/>
      <c r="B331" s="43"/>
      <c r="C331" s="44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11"/>
      <c r="T331" s="19"/>
      <c r="U331" s="19"/>
      <c r="V331" s="19"/>
      <c r="W331" s="19"/>
    </row>
    <row r="332" spans="1:23" ht="13.5" customHeight="1" x14ac:dyDescent="0.25">
      <c r="A332" s="53"/>
      <c r="B332" s="43"/>
      <c r="C332" s="44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1"/>
      <c r="T332" s="19"/>
      <c r="U332" s="19"/>
      <c r="V332" s="19"/>
      <c r="W332" s="19"/>
    </row>
    <row r="333" spans="1:23" ht="13.5" customHeight="1" x14ac:dyDescent="0.25">
      <c r="A333" s="53"/>
      <c r="B333" s="43"/>
      <c r="C333" s="44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11"/>
      <c r="T333" s="19"/>
      <c r="U333" s="19"/>
      <c r="V333" s="19"/>
      <c r="W333" s="19"/>
    </row>
    <row r="334" spans="1:23" ht="13.5" customHeight="1" x14ac:dyDescent="0.25">
      <c r="A334" s="53"/>
      <c r="B334" s="43"/>
      <c r="C334" s="44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11"/>
      <c r="T334" s="19"/>
      <c r="U334" s="19"/>
      <c r="V334" s="19"/>
      <c r="W334" s="19"/>
    </row>
    <row r="335" spans="1:23" ht="13.5" customHeight="1" x14ac:dyDescent="0.25">
      <c r="A335" s="53"/>
      <c r="B335" s="43"/>
      <c r="C335" s="44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11"/>
      <c r="T335" s="19"/>
      <c r="U335" s="19"/>
      <c r="V335" s="19"/>
      <c r="W335" s="19"/>
    </row>
    <row r="336" spans="1:23" ht="13.5" customHeight="1" x14ac:dyDescent="0.25">
      <c r="A336" s="53"/>
      <c r="B336" s="43"/>
      <c r="C336" s="44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11"/>
      <c r="T336" s="19"/>
      <c r="U336" s="19"/>
      <c r="V336" s="19"/>
      <c r="W336" s="19"/>
    </row>
    <row r="337" spans="1:23" ht="13.5" customHeight="1" x14ac:dyDescent="0.25">
      <c r="A337" s="53"/>
      <c r="B337" s="43"/>
      <c r="C337" s="44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11"/>
      <c r="T337" s="19"/>
      <c r="U337" s="19"/>
      <c r="V337" s="19"/>
      <c r="W337" s="19"/>
    </row>
    <row r="338" spans="1:23" ht="13.5" customHeight="1" x14ac:dyDescent="0.25">
      <c r="A338" s="53"/>
      <c r="B338" s="43"/>
      <c r="C338" s="44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11"/>
      <c r="T338" s="19"/>
      <c r="U338" s="19"/>
      <c r="V338" s="19"/>
      <c r="W338" s="19"/>
    </row>
    <row r="339" spans="1:23" ht="13.5" customHeight="1" x14ac:dyDescent="0.25">
      <c r="A339" s="53"/>
      <c r="B339" s="43"/>
      <c r="C339" s="44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11"/>
      <c r="T339" s="19"/>
      <c r="U339" s="19"/>
      <c r="V339" s="19"/>
      <c r="W339" s="19"/>
    </row>
    <row r="340" spans="1:23" ht="13.5" customHeight="1" x14ac:dyDescent="0.25">
      <c r="A340" s="53"/>
      <c r="B340" s="43"/>
      <c r="C340" s="44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11"/>
      <c r="T340" s="19"/>
      <c r="U340" s="19"/>
      <c r="V340" s="19"/>
      <c r="W340" s="19"/>
    </row>
    <row r="341" spans="1:23" ht="13.5" customHeight="1" x14ac:dyDescent="0.25">
      <c r="A341" s="53"/>
      <c r="B341" s="43"/>
      <c r="C341" s="44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11"/>
      <c r="T341" s="19"/>
      <c r="U341" s="19"/>
      <c r="V341" s="19"/>
      <c r="W341" s="19"/>
    </row>
    <row r="342" spans="1:23" ht="13.5" customHeight="1" x14ac:dyDescent="0.25">
      <c r="A342" s="53"/>
      <c r="B342" s="43"/>
      <c r="C342" s="44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11"/>
      <c r="T342" s="19"/>
      <c r="U342" s="19"/>
      <c r="V342" s="19"/>
      <c r="W342" s="19"/>
    </row>
    <row r="343" spans="1:23" ht="13.5" customHeight="1" x14ac:dyDescent="0.25">
      <c r="A343" s="53"/>
      <c r="B343" s="43"/>
      <c r="C343" s="44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11"/>
      <c r="T343" s="19"/>
      <c r="U343" s="19"/>
      <c r="V343" s="19"/>
      <c r="W343" s="19"/>
    </row>
    <row r="344" spans="1:23" ht="13.5" customHeight="1" x14ac:dyDescent="0.25">
      <c r="A344" s="53"/>
      <c r="B344" s="43"/>
      <c r="C344" s="44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11"/>
      <c r="T344" s="19"/>
      <c r="U344" s="19"/>
      <c r="V344" s="19"/>
      <c r="W344" s="19"/>
    </row>
    <row r="345" spans="1:23" ht="13.5" customHeight="1" x14ac:dyDescent="0.25">
      <c r="A345" s="53"/>
      <c r="B345" s="43"/>
      <c r="C345" s="44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11"/>
      <c r="T345" s="19"/>
      <c r="U345" s="19"/>
      <c r="V345" s="19"/>
      <c r="W345" s="19"/>
    </row>
    <row r="346" spans="1:23" ht="13.5" customHeight="1" x14ac:dyDescent="0.25">
      <c r="A346" s="53"/>
      <c r="B346" s="43"/>
      <c r="C346" s="44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11"/>
      <c r="T346" s="19"/>
      <c r="U346" s="19"/>
      <c r="V346" s="19"/>
      <c r="W346" s="19"/>
    </row>
    <row r="347" spans="1:23" ht="13.5" customHeight="1" x14ac:dyDescent="0.25">
      <c r="A347" s="53"/>
      <c r="B347" s="43"/>
      <c r="C347" s="44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11"/>
      <c r="T347" s="19"/>
      <c r="U347" s="19"/>
      <c r="V347" s="19"/>
      <c r="W347" s="19"/>
    </row>
    <row r="348" spans="1:23" ht="13.5" customHeight="1" x14ac:dyDescent="0.25">
      <c r="A348" s="53"/>
      <c r="B348" s="43"/>
      <c r="C348" s="44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11"/>
      <c r="T348" s="19"/>
      <c r="U348" s="19"/>
      <c r="V348" s="19"/>
      <c r="W348" s="19"/>
    </row>
    <row r="349" spans="1:23" ht="13.5" customHeight="1" x14ac:dyDescent="0.25">
      <c r="A349" s="53"/>
      <c r="B349" s="43"/>
      <c r="C349" s="44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11"/>
      <c r="T349" s="19"/>
      <c r="U349" s="19"/>
      <c r="V349" s="19"/>
      <c r="W349" s="19"/>
    </row>
    <row r="350" spans="1:23" ht="13.5" customHeight="1" x14ac:dyDescent="0.25">
      <c r="A350" s="53"/>
      <c r="B350" s="43"/>
      <c r="C350" s="44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11"/>
      <c r="T350" s="19"/>
      <c r="U350" s="19"/>
      <c r="V350" s="19"/>
      <c r="W350" s="19"/>
    </row>
    <row r="351" spans="1:23" ht="13.5" customHeight="1" x14ac:dyDescent="0.25">
      <c r="A351" s="53"/>
      <c r="B351" s="43"/>
      <c r="C351" s="44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11"/>
      <c r="T351" s="19"/>
      <c r="U351" s="19"/>
      <c r="V351" s="19"/>
      <c r="W351" s="19"/>
    </row>
    <row r="352" spans="1:23" ht="13.5" customHeight="1" x14ac:dyDescent="0.25">
      <c r="A352" s="53"/>
      <c r="B352" s="43"/>
      <c r="C352" s="44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11"/>
      <c r="T352" s="19"/>
      <c r="U352" s="19"/>
      <c r="V352" s="19"/>
      <c r="W352" s="19"/>
    </row>
    <row r="353" spans="1:23" ht="13.5" customHeight="1" x14ac:dyDescent="0.25">
      <c r="A353" s="53"/>
      <c r="B353" s="43"/>
      <c r="C353" s="44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11"/>
      <c r="T353" s="19"/>
      <c r="U353" s="19"/>
      <c r="V353" s="19"/>
      <c r="W353" s="19"/>
    </row>
    <row r="354" spans="1:23" ht="13.5" customHeight="1" x14ac:dyDescent="0.25">
      <c r="A354" s="53"/>
      <c r="B354" s="43"/>
      <c r="C354" s="44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11"/>
      <c r="T354" s="19"/>
      <c r="U354" s="19"/>
      <c r="V354" s="19"/>
      <c r="W354" s="19"/>
    </row>
    <row r="355" spans="1:23" ht="13.5" customHeight="1" x14ac:dyDescent="0.25">
      <c r="A355" s="53"/>
      <c r="B355" s="43"/>
      <c r="C355" s="44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11"/>
      <c r="T355" s="19"/>
      <c r="U355" s="19"/>
      <c r="V355" s="19"/>
      <c r="W355" s="19"/>
    </row>
    <row r="356" spans="1:23" ht="13.5" customHeight="1" x14ac:dyDescent="0.25">
      <c r="A356" s="53"/>
      <c r="B356" s="43"/>
      <c r="C356" s="44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11"/>
      <c r="T356" s="19"/>
      <c r="U356" s="19"/>
      <c r="V356" s="19"/>
      <c r="W356" s="19"/>
    </row>
    <row r="357" spans="1:23" ht="13.5" customHeight="1" x14ac:dyDescent="0.25">
      <c r="A357" s="53"/>
      <c r="B357" s="43"/>
      <c r="C357" s="44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11"/>
      <c r="T357" s="19"/>
      <c r="U357" s="19"/>
      <c r="V357" s="19"/>
      <c r="W357" s="19"/>
    </row>
    <row r="358" spans="1:23" ht="13.5" customHeight="1" x14ac:dyDescent="0.25">
      <c r="A358" s="53"/>
      <c r="B358" s="43"/>
      <c r="C358" s="44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11"/>
      <c r="T358" s="19"/>
      <c r="U358" s="19"/>
      <c r="V358" s="19"/>
      <c r="W358" s="19"/>
    </row>
    <row r="359" spans="1:23" ht="13.5" customHeight="1" x14ac:dyDescent="0.25">
      <c r="A359" s="53"/>
      <c r="B359" s="43"/>
      <c r="C359" s="44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11"/>
      <c r="T359" s="19"/>
      <c r="U359" s="19"/>
      <c r="V359" s="19"/>
      <c r="W359" s="19"/>
    </row>
    <row r="360" spans="1:23" ht="13.5" customHeight="1" x14ac:dyDescent="0.25">
      <c r="A360" s="53"/>
      <c r="B360" s="43"/>
      <c r="C360" s="44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11"/>
      <c r="T360" s="19"/>
      <c r="U360" s="19"/>
      <c r="V360" s="19"/>
      <c r="W360" s="19"/>
    </row>
    <row r="361" spans="1:23" ht="13.5" customHeight="1" x14ac:dyDescent="0.25">
      <c r="A361" s="53"/>
      <c r="B361" s="43"/>
      <c r="C361" s="44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11"/>
      <c r="T361" s="19"/>
      <c r="U361" s="19"/>
      <c r="V361" s="19"/>
      <c r="W361" s="19"/>
    </row>
    <row r="362" spans="1:23" ht="13.5" customHeight="1" x14ac:dyDescent="0.25">
      <c r="A362" s="53"/>
      <c r="B362" s="43"/>
      <c r="C362" s="44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11"/>
      <c r="T362" s="19"/>
      <c r="U362" s="19"/>
      <c r="V362" s="19"/>
      <c r="W362" s="19"/>
    </row>
    <row r="363" spans="1:23" ht="13.5" customHeight="1" x14ac:dyDescent="0.25">
      <c r="A363" s="53"/>
      <c r="B363" s="43"/>
      <c r="C363" s="44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11"/>
      <c r="T363" s="19"/>
      <c r="U363" s="19"/>
      <c r="V363" s="19"/>
      <c r="W363" s="19"/>
    </row>
    <row r="364" spans="1:23" ht="13.5" customHeight="1" x14ac:dyDescent="0.25">
      <c r="A364" s="53"/>
      <c r="B364" s="43"/>
      <c r="C364" s="44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11"/>
      <c r="T364" s="19"/>
      <c r="U364" s="19"/>
      <c r="V364" s="19"/>
      <c r="W364" s="19"/>
    </row>
    <row r="365" spans="1:23" ht="13.5" customHeight="1" x14ac:dyDescent="0.25">
      <c r="A365" s="53"/>
      <c r="B365" s="43"/>
      <c r="C365" s="44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11"/>
      <c r="T365" s="19"/>
      <c r="U365" s="19"/>
      <c r="V365" s="19"/>
      <c r="W365" s="19"/>
    </row>
    <row r="366" spans="1:23" ht="13.5" customHeight="1" x14ac:dyDescent="0.25">
      <c r="A366" s="53"/>
      <c r="B366" s="43"/>
      <c r="C366" s="44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11"/>
      <c r="T366" s="19"/>
      <c r="U366" s="19"/>
      <c r="V366" s="19"/>
      <c r="W366" s="19"/>
    </row>
    <row r="367" spans="1:23" ht="13.5" customHeight="1" x14ac:dyDescent="0.25">
      <c r="A367" s="53"/>
      <c r="B367" s="43"/>
      <c r="C367" s="44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11"/>
      <c r="T367" s="19"/>
      <c r="U367" s="19"/>
      <c r="V367" s="19"/>
      <c r="W367" s="19"/>
    </row>
    <row r="368" spans="1:23" ht="13.5" customHeight="1" x14ac:dyDescent="0.25">
      <c r="A368" s="53"/>
      <c r="B368" s="43"/>
      <c r="C368" s="44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11"/>
      <c r="T368" s="19"/>
      <c r="U368" s="19"/>
      <c r="V368" s="19"/>
      <c r="W368" s="19"/>
    </row>
    <row r="369" spans="1:23" ht="13.5" customHeight="1" x14ac:dyDescent="0.25">
      <c r="A369" s="53"/>
      <c r="B369" s="43"/>
      <c r="C369" s="44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11"/>
      <c r="T369" s="19"/>
      <c r="U369" s="19"/>
      <c r="V369" s="19"/>
      <c r="W369" s="19"/>
    </row>
    <row r="370" spans="1:23" ht="13.5" customHeight="1" x14ac:dyDescent="0.25">
      <c r="A370" s="53"/>
      <c r="B370" s="43"/>
      <c r="C370" s="44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11"/>
      <c r="T370" s="19"/>
      <c r="U370" s="19"/>
      <c r="V370" s="19"/>
      <c r="W370" s="19"/>
    </row>
    <row r="371" spans="1:23" ht="13.5" customHeight="1" x14ac:dyDescent="0.25">
      <c r="A371" s="53"/>
      <c r="B371" s="43"/>
      <c r="C371" s="44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11"/>
      <c r="T371" s="19"/>
      <c r="U371" s="19"/>
      <c r="V371" s="19"/>
      <c r="W371" s="19"/>
    </row>
    <row r="372" spans="1:23" ht="13.5" customHeight="1" x14ac:dyDescent="0.25">
      <c r="A372" s="53"/>
      <c r="B372" s="43"/>
      <c r="C372" s="44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11"/>
      <c r="T372" s="19"/>
      <c r="U372" s="19"/>
      <c r="V372" s="19"/>
      <c r="W372" s="19"/>
    </row>
    <row r="373" spans="1:23" ht="13.5" customHeight="1" x14ac:dyDescent="0.25">
      <c r="A373" s="53"/>
      <c r="B373" s="43"/>
      <c r="C373" s="44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11"/>
      <c r="T373" s="19"/>
      <c r="U373" s="19"/>
      <c r="V373" s="19"/>
      <c r="W373" s="19"/>
    </row>
    <row r="374" spans="1:23" ht="13.5" customHeight="1" x14ac:dyDescent="0.25">
      <c r="A374" s="53"/>
      <c r="B374" s="43"/>
      <c r="C374" s="44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11"/>
      <c r="T374" s="19"/>
      <c r="U374" s="19"/>
      <c r="V374" s="19"/>
      <c r="W374" s="19"/>
    </row>
    <row r="375" spans="1:23" ht="13.5" customHeight="1" x14ac:dyDescent="0.25">
      <c r="A375" s="53"/>
      <c r="B375" s="43"/>
      <c r="C375" s="44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11"/>
      <c r="T375" s="19"/>
      <c r="U375" s="19"/>
      <c r="V375" s="19"/>
      <c r="W375" s="19"/>
    </row>
    <row r="376" spans="1:23" ht="13.5" customHeight="1" x14ac:dyDescent="0.25">
      <c r="A376" s="53"/>
      <c r="B376" s="43"/>
      <c r="C376" s="44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11"/>
      <c r="T376" s="19"/>
      <c r="U376" s="19"/>
      <c r="V376" s="19"/>
      <c r="W376" s="19"/>
    </row>
    <row r="377" spans="1:23" ht="13.5" customHeight="1" x14ac:dyDescent="0.25">
      <c r="A377" s="53"/>
      <c r="B377" s="43"/>
      <c r="C377" s="44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11"/>
      <c r="T377" s="19"/>
      <c r="U377" s="19"/>
      <c r="V377" s="19"/>
      <c r="W377" s="19"/>
    </row>
    <row r="378" spans="1:23" ht="13.5" customHeight="1" x14ac:dyDescent="0.25">
      <c r="A378" s="53"/>
      <c r="B378" s="43"/>
      <c r="C378" s="44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11"/>
      <c r="T378" s="19"/>
      <c r="U378" s="19"/>
      <c r="V378" s="19"/>
      <c r="W378" s="19"/>
    </row>
    <row r="379" spans="1:23" ht="13.5" customHeight="1" x14ac:dyDescent="0.25">
      <c r="A379" s="53"/>
      <c r="B379" s="43"/>
      <c r="C379" s="44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11"/>
      <c r="T379" s="19"/>
      <c r="U379" s="19"/>
      <c r="V379" s="19"/>
      <c r="W379" s="19"/>
    </row>
    <row r="380" spans="1:23" ht="13.5" customHeight="1" x14ac:dyDescent="0.25">
      <c r="A380" s="53"/>
      <c r="B380" s="43"/>
      <c r="C380" s="44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11"/>
      <c r="T380" s="19"/>
      <c r="U380" s="19"/>
      <c r="V380" s="19"/>
      <c r="W380" s="19"/>
    </row>
    <row r="381" spans="1:23" ht="13.5" customHeight="1" x14ac:dyDescent="0.25">
      <c r="A381" s="53"/>
      <c r="B381" s="43"/>
      <c r="C381" s="44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11"/>
      <c r="T381" s="19"/>
      <c r="U381" s="19"/>
      <c r="V381" s="19"/>
      <c r="W381" s="19"/>
    </row>
    <row r="382" spans="1:23" ht="13.5" customHeight="1" x14ac:dyDescent="0.25">
      <c r="A382" s="53"/>
      <c r="B382" s="43"/>
      <c r="C382" s="44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11"/>
      <c r="T382" s="19"/>
      <c r="U382" s="19"/>
      <c r="V382" s="19"/>
      <c r="W382" s="19"/>
    </row>
    <row r="383" spans="1:23" ht="13.5" customHeight="1" x14ac:dyDescent="0.25">
      <c r="A383" s="53"/>
      <c r="B383" s="43"/>
      <c r="C383" s="44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11"/>
      <c r="T383" s="19"/>
      <c r="U383" s="19"/>
      <c r="V383" s="19"/>
      <c r="W383" s="19"/>
    </row>
    <row r="384" spans="1:23" ht="13.5" customHeight="1" x14ac:dyDescent="0.25">
      <c r="A384" s="53"/>
      <c r="B384" s="43"/>
      <c r="C384" s="44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11"/>
      <c r="T384" s="19"/>
      <c r="U384" s="19"/>
      <c r="V384" s="19"/>
      <c r="W384" s="19"/>
    </row>
    <row r="385" spans="1:23" ht="13.5" customHeight="1" x14ac:dyDescent="0.25">
      <c r="A385" s="53"/>
      <c r="B385" s="43"/>
      <c r="C385" s="44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11"/>
      <c r="T385" s="19"/>
      <c r="U385" s="19"/>
      <c r="V385" s="19"/>
      <c r="W385" s="19"/>
    </row>
    <row r="386" spans="1:23" ht="13.5" customHeight="1" x14ac:dyDescent="0.25">
      <c r="A386" s="53"/>
      <c r="B386" s="43"/>
      <c r="C386" s="44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11"/>
      <c r="T386" s="19"/>
      <c r="U386" s="19"/>
      <c r="V386" s="19"/>
      <c r="W386" s="19"/>
    </row>
    <row r="387" spans="1:23" ht="13.5" customHeight="1" x14ac:dyDescent="0.25">
      <c r="A387" s="53"/>
      <c r="B387" s="43"/>
      <c r="C387" s="44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11"/>
      <c r="T387" s="19"/>
      <c r="U387" s="19"/>
      <c r="V387" s="19"/>
      <c r="W387" s="19"/>
    </row>
    <row r="388" spans="1:23" ht="13.5" customHeight="1" x14ac:dyDescent="0.25">
      <c r="A388" s="53"/>
      <c r="B388" s="43"/>
      <c r="C388" s="44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11"/>
      <c r="T388" s="19"/>
      <c r="U388" s="19"/>
      <c r="V388" s="19"/>
      <c r="W388" s="19"/>
    </row>
    <row r="389" spans="1:23" ht="13.5" customHeight="1" x14ac:dyDescent="0.25">
      <c r="A389" s="53"/>
      <c r="B389" s="43"/>
      <c r="C389" s="44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11"/>
      <c r="T389" s="19"/>
      <c r="U389" s="19"/>
      <c r="V389" s="19"/>
      <c r="W389" s="19"/>
    </row>
    <row r="390" spans="1:23" ht="13.5" customHeight="1" x14ac:dyDescent="0.25">
      <c r="A390" s="53"/>
      <c r="B390" s="43"/>
      <c r="C390" s="44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11"/>
      <c r="T390" s="19"/>
      <c r="U390" s="19"/>
      <c r="V390" s="19"/>
      <c r="W390" s="19"/>
    </row>
    <row r="391" spans="1:23" ht="13.5" customHeight="1" x14ac:dyDescent="0.25">
      <c r="A391" s="53"/>
      <c r="B391" s="43"/>
      <c r="C391" s="44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11"/>
      <c r="T391" s="19"/>
      <c r="U391" s="19"/>
      <c r="V391" s="19"/>
      <c r="W391" s="19"/>
    </row>
    <row r="392" spans="1:23" ht="13.5" customHeight="1" x14ac:dyDescent="0.25">
      <c r="A392" s="53"/>
      <c r="B392" s="43"/>
      <c r="C392" s="44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11"/>
      <c r="T392" s="19"/>
      <c r="U392" s="19"/>
      <c r="V392" s="19"/>
      <c r="W392" s="19"/>
    </row>
    <row r="393" spans="1:23" ht="13.5" customHeight="1" x14ac:dyDescent="0.25">
      <c r="A393" s="53"/>
      <c r="B393" s="43"/>
      <c r="C393" s="44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11"/>
      <c r="T393" s="19"/>
      <c r="U393" s="19"/>
      <c r="V393" s="19"/>
      <c r="W393" s="19"/>
    </row>
    <row r="394" spans="1:23" ht="13.5" customHeight="1" x14ac:dyDescent="0.25">
      <c r="A394" s="53"/>
      <c r="B394" s="43"/>
      <c r="C394" s="44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11"/>
      <c r="T394" s="19"/>
      <c r="U394" s="19"/>
      <c r="V394" s="19"/>
      <c r="W394" s="19"/>
    </row>
    <row r="395" spans="1:23" ht="13.5" customHeight="1" x14ac:dyDescent="0.25">
      <c r="A395" s="53"/>
      <c r="B395" s="43"/>
      <c r="C395" s="44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11"/>
      <c r="T395" s="19"/>
      <c r="U395" s="19"/>
      <c r="V395" s="19"/>
      <c r="W395" s="19"/>
    </row>
    <row r="396" spans="1:23" ht="13.5" customHeight="1" x14ac:dyDescent="0.25">
      <c r="A396" s="53"/>
      <c r="B396" s="43"/>
      <c r="C396" s="44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11"/>
      <c r="T396" s="19"/>
      <c r="U396" s="19"/>
      <c r="V396" s="19"/>
      <c r="W396" s="19"/>
    </row>
    <row r="397" spans="1:23" ht="13.5" customHeight="1" x14ac:dyDescent="0.25">
      <c r="A397" s="53"/>
      <c r="B397" s="43"/>
      <c r="C397" s="44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11"/>
      <c r="T397" s="19"/>
      <c r="U397" s="19"/>
      <c r="V397" s="19"/>
      <c r="W397" s="19"/>
    </row>
    <row r="398" spans="1:23" ht="13.5" customHeight="1" x14ac:dyDescent="0.25">
      <c r="A398" s="53"/>
      <c r="B398" s="43"/>
      <c r="C398" s="44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11"/>
      <c r="T398" s="19"/>
      <c r="U398" s="19"/>
      <c r="V398" s="19"/>
      <c r="W398" s="19"/>
    </row>
    <row r="399" spans="1:23" ht="13.5" customHeight="1" x14ac:dyDescent="0.25">
      <c r="A399" s="53"/>
      <c r="B399" s="43"/>
      <c r="C399" s="44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11"/>
      <c r="T399" s="19"/>
      <c r="U399" s="19"/>
      <c r="V399" s="19"/>
      <c r="W399" s="19"/>
    </row>
    <row r="400" spans="1:23" ht="13.5" customHeight="1" x14ac:dyDescent="0.25">
      <c r="A400" s="53"/>
      <c r="B400" s="43"/>
      <c r="C400" s="44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11"/>
      <c r="T400" s="19"/>
      <c r="U400" s="19"/>
      <c r="V400" s="19"/>
      <c r="W400" s="19"/>
    </row>
    <row r="401" spans="1:23" ht="13.5" customHeight="1" x14ac:dyDescent="0.25">
      <c r="A401" s="53"/>
      <c r="B401" s="43"/>
      <c r="C401" s="44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11"/>
      <c r="T401" s="19"/>
      <c r="U401" s="19"/>
      <c r="V401" s="19"/>
      <c r="W401" s="19"/>
    </row>
    <row r="402" spans="1:23" ht="13.5" customHeight="1" x14ac:dyDescent="0.25">
      <c r="A402" s="53"/>
      <c r="B402" s="43"/>
      <c r="C402" s="44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11"/>
      <c r="T402" s="19"/>
      <c r="U402" s="19"/>
      <c r="V402" s="19"/>
      <c r="W402" s="19"/>
    </row>
    <row r="403" spans="1:23" ht="13.5" customHeight="1" x14ac:dyDescent="0.25">
      <c r="A403" s="53"/>
      <c r="B403" s="43"/>
      <c r="C403" s="44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11"/>
      <c r="T403" s="19"/>
      <c r="U403" s="19"/>
      <c r="V403" s="19"/>
      <c r="W403" s="19"/>
    </row>
    <row r="404" spans="1:23" ht="13.5" customHeight="1" x14ac:dyDescent="0.25">
      <c r="A404" s="53"/>
      <c r="B404" s="43"/>
      <c r="C404" s="44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11"/>
      <c r="T404" s="19"/>
      <c r="U404" s="19"/>
      <c r="V404" s="19"/>
      <c r="W404" s="19"/>
    </row>
    <row r="405" spans="1:23" ht="13.5" customHeight="1" x14ac:dyDescent="0.25">
      <c r="A405" s="53"/>
      <c r="B405" s="43"/>
      <c r="C405" s="44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11"/>
      <c r="T405" s="19"/>
      <c r="U405" s="19"/>
      <c r="V405" s="19"/>
      <c r="W405" s="19"/>
    </row>
    <row r="406" spans="1:23" ht="13.5" customHeight="1" x14ac:dyDescent="0.25">
      <c r="A406" s="53"/>
      <c r="B406" s="43"/>
      <c r="C406" s="4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11"/>
      <c r="T406" s="19"/>
      <c r="U406" s="19"/>
      <c r="V406" s="19"/>
      <c r="W406" s="19"/>
    </row>
    <row r="407" spans="1:23" ht="13.5" customHeight="1" x14ac:dyDescent="0.25">
      <c r="A407" s="53"/>
      <c r="B407" s="43"/>
      <c r="C407" s="44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11"/>
      <c r="T407" s="19"/>
      <c r="U407" s="19"/>
      <c r="V407" s="19"/>
      <c r="W407" s="19"/>
    </row>
    <row r="408" spans="1:23" ht="13.5" customHeight="1" x14ac:dyDescent="0.25">
      <c r="A408" s="53"/>
      <c r="B408" s="43"/>
      <c r="C408" s="44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11"/>
      <c r="T408" s="19"/>
      <c r="U408" s="19"/>
      <c r="V408" s="19"/>
      <c r="W408" s="19"/>
    </row>
    <row r="409" spans="1:23" ht="13.5" customHeight="1" x14ac:dyDescent="0.25">
      <c r="A409" s="53"/>
      <c r="B409" s="43"/>
      <c r="C409" s="44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11"/>
      <c r="T409" s="19"/>
      <c r="U409" s="19"/>
      <c r="V409" s="19"/>
      <c r="W409" s="19"/>
    </row>
    <row r="410" spans="1:23" ht="13.5" customHeight="1" x14ac:dyDescent="0.25">
      <c r="A410" s="53"/>
      <c r="B410" s="43"/>
      <c r="C410" s="44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11"/>
      <c r="T410" s="19"/>
      <c r="U410" s="19"/>
      <c r="V410" s="19"/>
      <c r="W410" s="19"/>
    </row>
    <row r="411" spans="1:23" ht="13.5" customHeight="1" x14ac:dyDescent="0.25">
      <c r="A411" s="53"/>
      <c r="B411" s="43"/>
      <c r="C411" s="44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11"/>
      <c r="T411" s="19"/>
      <c r="U411" s="19"/>
      <c r="V411" s="19"/>
      <c r="W411" s="19"/>
    </row>
    <row r="412" spans="1:23" ht="13.5" customHeight="1" x14ac:dyDescent="0.25">
      <c r="A412" s="53"/>
      <c r="B412" s="43"/>
      <c r="C412" s="44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11"/>
      <c r="T412" s="19"/>
      <c r="U412" s="19"/>
      <c r="V412" s="19"/>
      <c r="W412" s="19"/>
    </row>
    <row r="413" spans="1:23" ht="13.5" customHeight="1" x14ac:dyDescent="0.25">
      <c r="A413" s="53"/>
      <c r="B413" s="43"/>
      <c r="C413" s="44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11"/>
      <c r="T413" s="19"/>
      <c r="U413" s="19"/>
      <c r="V413" s="19"/>
      <c r="W413" s="19"/>
    </row>
    <row r="414" spans="1:23" ht="13.5" customHeight="1" x14ac:dyDescent="0.25">
      <c r="A414" s="53"/>
      <c r="B414" s="43"/>
      <c r="C414" s="44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11"/>
      <c r="T414" s="19"/>
      <c r="U414" s="19"/>
      <c r="V414" s="19"/>
      <c r="W414" s="19"/>
    </row>
    <row r="415" spans="1:23" ht="13.5" customHeight="1" x14ac:dyDescent="0.25">
      <c r="A415" s="53"/>
      <c r="B415" s="43"/>
      <c r="C415" s="44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11"/>
      <c r="T415" s="19"/>
      <c r="U415" s="19"/>
      <c r="V415" s="19"/>
      <c r="W415" s="19"/>
    </row>
    <row r="416" spans="1:23" ht="13.5" customHeight="1" x14ac:dyDescent="0.25">
      <c r="A416" s="53"/>
      <c r="B416" s="43"/>
      <c r="C416" s="44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11"/>
      <c r="T416" s="19"/>
      <c r="U416" s="19"/>
      <c r="V416" s="19"/>
      <c r="W416" s="19"/>
    </row>
    <row r="417" spans="1:23" ht="13.5" customHeight="1" x14ac:dyDescent="0.25">
      <c r="A417" s="53"/>
      <c r="B417" s="43"/>
      <c r="C417" s="44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11"/>
      <c r="T417" s="19"/>
      <c r="U417" s="19"/>
      <c r="V417" s="19"/>
      <c r="W417" s="19"/>
    </row>
    <row r="418" spans="1:23" ht="13.5" customHeight="1" x14ac:dyDescent="0.25">
      <c r="A418" s="53"/>
      <c r="B418" s="43"/>
      <c r="C418" s="44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11"/>
      <c r="T418" s="19"/>
      <c r="U418" s="19"/>
      <c r="V418" s="19"/>
      <c r="W418" s="19"/>
    </row>
    <row r="419" spans="1:23" ht="13.5" customHeight="1" x14ac:dyDescent="0.25">
      <c r="A419" s="53"/>
      <c r="B419" s="43"/>
      <c r="C419" s="44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11"/>
      <c r="T419" s="19"/>
      <c r="U419" s="19"/>
      <c r="V419" s="19"/>
      <c r="W419" s="19"/>
    </row>
    <row r="420" spans="1:23" ht="13.5" customHeight="1" x14ac:dyDescent="0.25">
      <c r="A420" s="53"/>
      <c r="B420" s="43"/>
      <c r="C420" s="44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11"/>
      <c r="T420" s="19"/>
      <c r="U420" s="19"/>
      <c r="V420" s="19"/>
      <c r="W420" s="19"/>
    </row>
    <row r="421" spans="1:23" ht="13.5" customHeight="1" x14ac:dyDescent="0.25">
      <c r="A421" s="53"/>
      <c r="B421" s="43"/>
      <c r="C421" s="44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11"/>
      <c r="T421" s="19"/>
      <c r="U421" s="19"/>
      <c r="V421" s="19"/>
      <c r="W421" s="19"/>
    </row>
    <row r="422" spans="1:23" ht="13.5" customHeight="1" x14ac:dyDescent="0.25">
      <c r="A422" s="53"/>
      <c r="B422" s="43"/>
      <c r="C422" s="44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11"/>
      <c r="T422" s="19"/>
      <c r="U422" s="19"/>
      <c r="V422" s="19"/>
      <c r="W422" s="19"/>
    </row>
    <row r="423" spans="1:23" ht="13.5" customHeight="1" x14ac:dyDescent="0.25">
      <c r="A423" s="53"/>
      <c r="B423" s="43"/>
      <c r="C423" s="44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11"/>
      <c r="T423" s="19"/>
      <c r="U423" s="19"/>
      <c r="V423" s="19"/>
      <c r="W423" s="19"/>
    </row>
    <row r="424" spans="1:23" ht="13.5" customHeight="1" x14ac:dyDescent="0.25">
      <c r="A424" s="53"/>
      <c r="B424" s="43"/>
      <c r="C424" s="44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11"/>
      <c r="T424" s="19"/>
      <c r="U424" s="19"/>
      <c r="V424" s="19"/>
      <c r="W424" s="19"/>
    </row>
    <row r="425" spans="1:23" ht="13.5" customHeight="1" x14ac:dyDescent="0.25">
      <c r="A425" s="53"/>
      <c r="B425" s="43"/>
      <c r="C425" s="44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11"/>
      <c r="T425" s="19"/>
      <c r="U425" s="19"/>
      <c r="V425" s="19"/>
      <c r="W425" s="19"/>
    </row>
    <row r="426" spans="1:23" ht="13.5" customHeight="1" x14ac:dyDescent="0.25">
      <c r="A426" s="53"/>
      <c r="B426" s="43"/>
      <c r="C426" s="44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11"/>
      <c r="T426" s="19"/>
      <c r="U426" s="19"/>
      <c r="V426" s="19"/>
      <c r="W426" s="19"/>
    </row>
    <row r="427" spans="1:23" ht="13.5" customHeight="1" x14ac:dyDescent="0.25">
      <c r="A427" s="53"/>
      <c r="B427" s="43"/>
      <c r="C427" s="44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11"/>
      <c r="T427" s="19"/>
      <c r="U427" s="19"/>
      <c r="V427" s="19"/>
      <c r="W427" s="19"/>
    </row>
    <row r="428" spans="1:23" ht="13.5" customHeight="1" x14ac:dyDescent="0.25">
      <c r="A428" s="53"/>
      <c r="B428" s="43"/>
      <c r="C428" s="44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11"/>
      <c r="T428" s="19"/>
      <c r="U428" s="19"/>
      <c r="V428" s="19"/>
      <c r="W428" s="19"/>
    </row>
    <row r="429" spans="1:23" ht="13.5" customHeight="1" x14ac:dyDescent="0.25">
      <c r="A429" s="53"/>
      <c r="B429" s="43"/>
      <c r="C429" s="44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11"/>
      <c r="T429" s="19"/>
      <c r="U429" s="19"/>
      <c r="V429" s="19"/>
      <c r="W429" s="19"/>
    </row>
    <row r="430" spans="1:23" ht="13.5" customHeight="1" x14ac:dyDescent="0.25">
      <c r="A430" s="53"/>
      <c r="B430" s="43"/>
      <c r="C430" s="44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11"/>
      <c r="T430" s="19"/>
      <c r="U430" s="19"/>
      <c r="V430" s="19"/>
      <c r="W430" s="19"/>
    </row>
    <row r="431" spans="1:23" ht="13.5" customHeight="1" x14ac:dyDescent="0.25">
      <c r="A431" s="53"/>
      <c r="B431" s="43"/>
      <c r="C431" s="44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11"/>
      <c r="T431" s="19"/>
      <c r="U431" s="19"/>
      <c r="V431" s="19"/>
      <c r="W431" s="19"/>
    </row>
    <row r="432" spans="1:23" ht="13.5" customHeight="1" x14ac:dyDescent="0.25">
      <c r="A432" s="53"/>
      <c r="B432" s="43"/>
      <c r="C432" s="44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11"/>
      <c r="T432" s="19"/>
      <c r="U432" s="19"/>
      <c r="V432" s="19"/>
      <c r="W432" s="19"/>
    </row>
    <row r="433" spans="1:23" ht="13.5" customHeight="1" x14ac:dyDescent="0.25">
      <c r="A433" s="53"/>
      <c r="B433" s="43"/>
      <c r="C433" s="4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11"/>
      <c r="T433" s="19"/>
      <c r="U433" s="19"/>
      <c r="V433" s="19"/>
      <c r="W433" s="19"/>
    </row>
    <row r="434" spans="1:23" ht="13.5" customHeight="1" x14ac:dyDescent="0.25">
      <c r="A434" s="53"/>
      <c r="B434" s="43"/>
      <c r="C434" s="44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11"/>
      <c r="T434" s="19"/>
      <c r="U434" s="19"/>
      <c r="V434" s="19"/>
      <c r="W434" s="19"/>
    </row>
    <row r="435" spans="1:23" ht="13.5" customHeight="1" x14ac:dyDescent="0.25">
      <c r="A435" s="53"/>
      <c r="B435" s="43"/>
      <c r="C435" s="44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11"/>
      <c r="T435" s="19"/>
      <c r="U435" s="19"/>
      <c r="V435" s="19"/>
      <c r="W435" s="19"/>
    </row>
    <row r="436" spans="1:23" ht="13.5" customHeight="1" x14ac:dyDescent="0.25">
      <c r="A436" s="53"/>
      <c r="B436" s="43"/>
      <c r="C436" s="44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11"/>
      <c r="T436" s="19"/>
      <c r="U436" s="19"/>
      <c r="V436" s="19"/>
      <c r="W436" s="19"/>
    </row>
    <row r="437" spans="1:23" ht="13.5" customHeight="1" x14ac:dyDescent="0.25">
      <c r="A437" s="53"/>
      <c r="B437" s="43"/>
      <c r="C437" s="44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11"/>
      <c r="T437" s="19"/>
      <c r="U437" s="19"/>
      <c r="V437" s="19"/>
      <c r="W437" s="19"/>
    </row>
    <row r="438" spans="1:23" ht="13.5" customHeight="1" x14ac:dyDescent="0.25">
      <c r="A438" s="53"/>
      <c r="B438" s="43"/>
      <c r="C438" s="44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11"/>
      <c r="T438" s="19"/>
      <c r="U438" s="19"/>
      <c r="V438" s="19"/>
      <c r="W438" s="19"/>
    </row>
    <row r="439" spans="1:23" ht="13.5" customHeight="1" x14ac:dyDescent="0.25">
      <c r="A439" s="53"/>
      <c r="B439" s="43"/>
      <c r="C439" s="44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11"/>
      <c r="T439" s="19"/>
      <c r="U439" s="19"/>
      <c r="V439" s="19"/>
      <c r="W439" s="19"/>
    </row>
    <row r="440" spans="1:23" ht="13.5" customHeight="1" x14ac:dyDescent="0.25">
      <c r="A440" s="53"/>
      <c r="B440" s="43"/>
      <c r="C440" s="44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11"/>
      <c r="T440" s="19"/>
      <c r="U440" s="19"/>
      <c r="V440" s="19"/>
      <c r="W440" s="19"/>
    </row>
    <row r="441" spans="1:23" ht="13.5" customHeight="1" x14ac:dyDescent="0.25">
      <c r="A441" s="53"/>
      <c r="B441" s="43"/>
      <c r="C441" s="44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11"/>
      <c r="T441" s="19"/>
      <c r="U441" s="19"/>
      <c r="V441" s="19"/>
      <c r="W441" s="19"/>
    </row>
    <row r="442" spans="1:23" ht="13.5" customHeight="1" x14ac:dyDescent="0.25">
      <c r="A442" s="53"/>
      <c r="B442" s="43"/>
      <c r="C442" s="44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11"/>
      <c r="T442" s="19"/>
      <c r="U442" s="19"/>
      <c r="V442" s="19"/>
      <c r="W442" s="19"/>
    </row>
    <row r="443" spans="1:23" ht="13.5" customHeight="1" x14ac:dyDescent="0.25">
      <c r="A443" s="53"/>
      <c r="B443" s="43"/>
      <c r="C443" s="44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11"/>
      <c r="T443" s="19"/>
      <c r="U443" s="19"/>
      <c r="V443" s="19"/>
      <c r="W443" s="19"/>
    </row>
    <row r="444" spans="1:23" ht="13.5" customHeight="1" x14ac:dyDescent="0.25">
      <c r="A444" s="53"/>
      <c r="B444" s="43"/>
      <c r="C444" s="44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11"/>
      <c r="T444" s="19"/>
      <c r="U444" s="19"/>
      <c r="V444" s="19"/>
      <c r="W444" s="19"/>
    </row>
    <row r="445" spans="1:23" ht="13.5" customHeight="1" x14ac:dyDescent="0.25">
      <c r="A445" s="53"/>
      <c r="B445" s="43"/>
      <c r="C445" s="44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11"/>
      <c r="T445" s="19"/>
      <c r="U445" s="19"/>
      <c r="V445" s="19"/>
      <c r="W445" s="19"/>
    </row>
    <row r="446" spans="1:23" ht="13.5" customHeight="1" x14ac:dyDescent="0.25">
      <c r="A446" s="53"/>
      <c r="B446" s="43"/>
      <c r="C446" s="44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11"/>
      <c r="T446" s="19"/>
      <c r="U446" s="19"/>
      <c r="V446" s="19"/>
      <c r="W446" s="19"/>
    </row>
    <row r="447" spans="1:23" ht="13.5" customHeight="1" x14ac:dyDescent="0.25">
      <c r="A447" s="53"/>
      <c r="B447" s="43"/>
      <c r="C447" s="44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11"/>
      <c r="T447" s="19"/>
      <c r="U447" s="19"/>
      <c r="V447" s="19"/>
      <c r="W447" s="19"/>
    </row>
    <row r="448" spans="1:23" ht="13.5" customHeight="1" x14ac:dyDescent="0.25">
      <c r="A448" s="53"/>
      <c r="B448" s="43"/>
      <c r="C448" s="44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11"/>
      <c r="T448" s="19"/>
      <c r="U448" s="19"/>
      <c r="V448" s="19"/>
      <c r="W448" s="19"/>
    </row>
    <row r="449" spans="1:23" ht="13.5" customHeight="1" x14ac:dyDescent="0.25">
      <c r="A449" s="53"/>
      <c r="B449" s="43"/>
      <c r="C449" s="44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11"/>
      <c r="T449" s="19"/>
      <c r="U449" s="19"/>
      <c r="V449" s="19"/>
      <c r="W449" s="19"/>
    </row>
    <row r="450" spans="1:23" ht="13.5" customHeight="1" x14ac:dyDescent="0.25">
      <c r="A450" s="53"/>
      <c r="B450" s="43"/>
      <c r="C450" s="44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11"/>
      <c r="T450" s="19"/>
      <c r="U450" s="19"/>
      <c r="V450" s="19"/>
      <c r="W450" s="19"/>
    </row>
    <row r="451" spans="1:23" ht="13.5" customHeight="1" x14ac:dyDescent="0.25">
      <c r="A451" s="53"/>
      <c r="B451" s="43"/>
      <c r="C451" s="44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11"/>
      <c r="T451" s="19"/>
      <c r="U451" s="19"/>
      <c r="V451" s="19"/>
      <c r="W451" s="19"/>
    </row>
    <row r="452" spans="1:23" ht="13.5" customHeight="1" x14ac:dyDescent="0.25">
      <c r="A452" s="53"/>
      <c r="B452" s="43"/>
      <c r="C452" s="44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11"/>
      <c r="T452" s="19"/>
      <c r="U452" s="19"/>
      <c r="V452" s="19"/>
      <c r="W452" s="19"/>
    </row>
    <row r="453" spans="1:23" ht="13.5" customHeight="1" x14ac:dyDescent="0.25">
      <c r="A453" s="53"/>
      <c r="B453" s="43"/>
      <c r="C453" s="44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11"/>
      <c r="T453" s="19"/>
      <c r="U453" s="19"/>
      <c r="V453" s="19"/>
      <c r="W453" s="19"/>
    </row>
    <row r="454" spans="1:23" ht="13.5" customHeight="1" x14ac:dyDescent="0.25">
      <c r="A454" s="53"/>
      <c r="B454" s="43"/>
      <c r="C454" s="44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11"/>
      <c r="T454" s="19"/>
      <c r="U454" s="19"/>
      <c r="V454" s="19"/>
      <c r="W454" s="19"/>
    </row>
    <row r="455" spans="1:23" ht="13.5" customHeight="1" x14ac:dyDescent="0.25">
      <c r="A455" s="53"/>
      <c r="B455" s="43"/>
      <c r="C455" s="44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11"/>
      <c r="T455" s="19"/>
      <c r="U455" s="19"/>
      <c r="V455" s="19"/>
      <c r="W455" s="19"/>
    </row>
    <row r="456" spans="1:23" ht="13.5" customHeight="1" x14ac:dyDescent="0.25">
      <c r="A456" s="53"/>
      <c r="B456" s="43"/>
      <c r="C456" s="44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11"/>
      <c r="T456" s="19"/>
      <c r="U456" s="19"/>
      <c r="V456" s="19"/>
      <c r="W456" s="19"/>
    </row>
    <row r="457" spans="1:23" ht="13.5" customHeight="1" x14ac:dyDescent="0.25">
      <c r="A457" s="53"/>
      <c r="B457" s="43"/>
      <c r="C457" s="44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11"/>
      <c r="T457" s="19"/>
      <c r="U457" s="19"/>
      <c r="V457" s="19"/>
      <c r="W457" s="19"/>
    </row>
    <row r="458" spans="1:23" ht="13.5" customHeight="1" x14ac:dyDescent="0.25">
      <c r="A458" s="53"/>
      <c r="B458" s="43"/>
      <c r="C458" s="44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11"/>
      <c r="T458" s="19"/>
      <c r="U458" s="19"/>
      <c r="V458" s="19"/>
      <c r="W458" s="19"/>
    </row>
    <row r="459" spans="1:23" ht="13.5" customHeight="1" x14ac:dyDescent="0.25">
      <c r="A459" s="53"/>
      <c r="B459" s="43"/>
      <c r="C459" s="44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11"/>
      <c r="T459" s="19"/>
      <c r="U459" s="19"/>
      <c r="V459" s="19"/>
      <c r="W459" s="19"/>
    </row>
    <row r="460" spans="1:23" ht="13.5" customHeight="1" x14ac:dyDescent="0.25">
      <c r="A460" s="53"/>
      <c r="B460" s="43"/>
      <c r="C460" s="44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11"/>
      <c r="T460" s="19"/>
      <c r="U460" s="19"/>
      <c r="V460" s="19"/>
      <c r="W460" s="19"/>
    </row>
    <row r="461" spans="1:23" ht="13.5" customHeight="1" x14ac:dyDescent="0.25">
      <c r="A461" s="53"/>
      <c r="B461" s="43"/>
      <c r="C461" s="44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11"/>
      <c r="T461" s="19"/>
      <c r="U461" s="19"/>
      <c r="V461" s="19"/>
      <c r="W461" s="19"/>
    </row>
    <row r="462" spans="1:23" ht="13.5" customHeight="1" x14ac:dyDescent="0.25">
      <c r="A462" s="53"/>
      <c r="B462" s="43"/>
      <c r="C462" s="44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11"/>
      <c r="T462" s="19"/>
      <c r="U462" s="19"/>
      <c r="V462" s="19"/>
      <c r="W462" s="19"/>
    </row>
    <row r="463" spans="1:23" ht="13.5" customHeight="1" x14ac:dyDescent="0.25">
      <c r="A463" s="53"/>
      <c r="B463" s="43"/>
      <c r="C463" s="44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11"/>
      <c r="T463" s="19"/>
      <c r="U463" s="19"/>
      <c r="V463" s="19"/>
      <c r="W463" s="19"/>
    </row>
    <row r="464" spans="1:23" ht="13.5" customHeight="1" x14ac:dyDescent="0.25">
      <c r="A464" s="53"/>
      <c r="B464" s="43"/>
      <c r="C464" s="44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11"/>
      <c r="T464" s="19"/>
      <c r="U464" s="19"/>
      <c r="V464" s="19"/>
      <c r="W464" s="19"/>
    </row>
    <row r="465" spans="1:23" ht="13.5" customHeight="1" x14ac:dyDescent="0.25">
      <c r="A465" s="53"/>
      <c r="B465" s="43"/>
      <c r="C465" s="44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11"/>
      <c r="T465" s="19"/>
      <c r="U465" s="19"/>
      <c r="V465" s="19"/>
      <c r="W465" s="19"/>
    </row>
    <row r="466" spans="1:23" ht="13.5" customHeight="1" x14ac:dyDescent="0.25">
      <c r="A466" s="53"/>
      <c r="B466" s="43"/>
      <c r="C466" s="44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11"/>
      <c r="T466" s="19"/>
      <c r="U466" s="19"/>
      <c r="V466" s="19"/>
      <c r="W466" s="19"/>
    </row>
    <row r="467" spans="1:23" ht="13.5" customHeight="1" x14ac:dyDescent="0.25">
      <c r="A467" s="53"/>
      <c r="B467" s="43"/>
      <c r="C467" s="44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11"/>
      <c r="T467" s="19"/>
      <c r="U467" s="19"/>
      <c r="V467" s="19"/>
      <c r="W467" s="19"/>
    </row>
    <row r="468" spans="1:23" ht="13.5" customHeight="1" x14ac:dyDescent="0.25">
      <c r="A468" s="53"/>
      <c r="B468" s="43"/>
      <c r="C468" s="44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11"/>
      <c r="T468" s="19"/>
      <c r="U468" s="19"/>
      <c r="V468" s="19"/>
      <c r="W468" s="19"/>
    </row>
    <row r="469" spans="1:23" ht="13.5" customHeight="1" x14ac:dyDescent="0.25">
      <c r="A469" s="53"/>
      <c r="B469" s="43"/>
      <c r="C469" s="44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11"/>
      <c r="T469" s="19"/>
      <c r="U469" s="19"/>
      <c r="V469" s="19"/>
      <c r="W469" s="19"/>
    </row>
    <row r="470" spans="1:23" ht="13.5" customHeight="1" x14ac:dyDescent="0.25">
      <c r="A470" s="53"/>
      <c r="B470" s="43"/>
      <c r="C470" s="44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11"/>
      <c r="T470" s="19"/>
      <c r="U470" s="19"/>
      <c r="V470" s="19"/>
      <c r="W470" s="19"/>
    </row>
    <row r="471" spans="1:23" ht="13.5" customHeight="1" x14ac:dyDescent="0.25">
      <c r="A471" s="53"/>
      <c r="B471" s="43"/>
      <c r="C471" s="44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11"/>
      <c r="T471" s="19"/>
      <c r="U471" s="19"/>
      <c r="V471" s="19"/>
      <c r="W471" s="19"/>
    </row>
    <row r="472" spans="1:23" ht="13.5" customHeight="1" x14ac:dyDescent="0.25">
      <c r="A472" s="53"/>
      <c r="B472" s="43"/>
      <c r="C472" s="44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11"/>
      <c r="T472" s="19"/>
      <c r="U472" s="19"/>
      <c r="V472" s="19"/>
      <c r="W472" s="19"/>
    </row>
    <row r="473" spans="1:23" ht="13.5" customHeight="1" x14ac:dyDescent="0.25">
      <c r="A473" s="53"/>
      <c r="B473" s="43"/>
      <c r="C473" s="44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11"/>
      <c r="T473" s="19"/>
      <c r="U473" s="19"/>
      <c r="V473" s="19"/>
      <c r="W473" s="19"/>
    </row>
    <row r="474" spans="1:23" ht="13.5" customHeight="1" x14ac:dyDescent="0.25">
      <c r="A474" s="53"/>
      <c r="B474" s="43"/>
      <c r="C474" s="4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11"/>
      <c r="T474" s="19"/>
      <c r="U474" s="19"/>
      <c r="V474" s="19"/>
      <c r="W474" s="19"/>
    </row>
    <row r="475" spans="1:23" ht="13.5" customHeight="1" x14ac:dyDescent="0.25">
      <c r="A475" s="53"/>
      <c r="B475" s="43"/>
      <c r="C475" s="44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11"/>
      <c r="T475" s="19"/>
      <c r="U475" s="19"/>
      <c r="V475" s="19"/>
      <c r="W475" s="19"/>
    </row>
    <row r="476" spans="1:23" ht="13.5" customHeight="1" x14ac:dyDescent="0.25">
      <c r="A476" s="53"/>
      <c r="B476" s="43"/>
      <c r="C476" s="44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11"/>
      <c r="T476" s="19"/>
      <c r="U476" s="19"/>
      <c r="V476" s="19"/>
      <c r="W476" s="19"/>
    </row>
    <row r="477" spans="1:23" ht="13.5" customHeight="1" x14ac:dyDescent="0.25">
      <c r="A477" s="53"/>
      <c r="B477" s="43"/>
      <c r="C477" s="44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11"/>
      <c r="T477" s="19"/>
      <c r="U477" s="19"/>
      <c r="V477" s="19"/>
      <c r="W477" s="19"/>
    </row>
    <row r="478" spans="1:23" ht="13.5" customHeight="1" x14ac:dyDescent="0.25">
      <c r="A478" s="53"/>
      <c r="B478" s="43"/>
      <c r="C478" s="44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11"/>
      <c r="T478" s="19"/>
      <c r="U478" s="19"/>
      <c r="V478" s="19"/>
      <c r="W478" s="19"/>
    </row>
    <row r="479" spans="1:23" ht="13.5" customHeight="1" x14ac:dyDescent="0.25">
      <c r="A479" s="53"/>
      <c r="B479" s="43"/>
      <c r="C479" s="44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11"/>
      <c r="T479" s="19"/>
      <c r="U479" s="19"/>
      <c r="V479" s="19"/>
      <c r="W479" s="19"/>
    </row>
    <row r="480" spans="1:23" ht="13.5" customHeight="1" x14ac:dyDescent="0.25">
      <c r="A480" s="53"/>
      <c r="B480" s="43"/>
      <c r="C480" s="44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11"/>
      <c r="T480" s="19"/>
      <c r="U480" s="19"/>
      <c r="V480" s="19"/>
      <c r="W480" s="19"/>
    </row>
    <row r="481" spans="1:23" ht="13.5" customHeight="1" x14ac:dyDescent="0.25">
      <c r="A481" s="53"/>
      <c r="B481" s="43"/>
      <c r="C481" s="44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11"/>
      <c r="T481" s="19"/>
      <c r="U481" s="19"/>
      <c r="V481" s="19"/>
      <c r="W481" s="19"/>
    </row>
    <row r="482" spans="1:23" ht="13.5" customHeight="1" x14ac:dyDescent="0.25">
      <c r="A482" s="53"/>
      <c r="B482" s="43"/>
      <c r="C482" s="44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11"/>
      <c r="T482" s="19"/>
      <c r="U482" s="19"/>
      <c r="V482" s="19"/>
      <c r="W482" s="19"/>
    </row>
    <row r="483" spans="1:23" ht="13.5" customHeight="1" x14ac:dyDescent="0.25">
      <c r="A483" s="53"/>
      <c r="B483" s="43"/>
      <c r="C483" s="44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11"/>
      <c r="T483" s="19"/>
      <c r="U483" s="19"/>
      <c r="V483" s="19"/>
      <c r="W483" s="19"/>
    </row>
    <row r="484" spans="1:23" ht="13.5" customHeight="1" x14ac:dyDescent="0.25">
      <c r="A484" s="53"/>
      <c r="B484" s="43"/>
      <c r="C484" s="44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11"/>
      <c r="T484" s="19"/>
      <c r="U484" s="19"/>
      <c r="V484" s="19"/>
      <c r="W484" s="19"/>
    </row>
    <row r="485" spans="1:23" ht="13.5" customHeight="1" x14ac:dyDescent="0.25">
      <c r="A485" s="53"/>
      <c r="B485" s="43"/>
      <c r="C485" s="44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11"/>
      <c r="T485" s="19"/>
      <c r="U485" s="19"/>
      <c r="V485" s="19"/>
      <c r="W485" s="19"/>
    </row>
    <row r="486" spans="1:23" ht="13.5" customHeight="1" x14ac:dyDescent="0.25">
      <c r="A486" s="53"/>
      <c r="B486" s="43"/>
      <c r="C486" s="44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11"/>
      <c r="T486" s="19"/>
      <c r="U486" s="19"/>
      <c r="V486" s="19"/>
      <c r="W486" s="19"/>
    </row>
    <row r="487" spans="1:23" ht="13.5" customHeight="1" x14ac:dyDescent="0.25">
      <c r="A487" s="53"/>
      <c r="B487" s="43"/>
      <c r="C487" s="44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11"/>
      <c r="T487" s="19"/>
      <c r="U487" s="19"/>
      <c r="V487" s="19"/>
      <c r="W487" s="19"/>
    </row>
    <row r="488" spans="1:23" ht="13.5" customHeight="1" x14ac:dyDescent="0.25">
      <c r="A488" s="53"/>
      <c r="B488" s="43"/>
      <c r="C488" s="44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11"/>
      <c r="T488" s="19"/>
      <c r="U488" s="19"/>
      <c r="V488" s="19"/>
      <c r="W488" s="19"/>
    </row>
    <row r="489" spans="1:23" ht="13.5" customHeight="1" x14ac:dyDescent="0.25">
      <c r="A489" s="53"/>
      <c r="B489" s="43"/>
      <c r="C489" s="44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11"/>
      <c r="T489" s="19"/>
      <c r="U489" s="19"/>
      <c r="V489" s="19"/>
      <c r="W489" s="19"/>
    </row>
    <row r="490" spans="1:23" ht="13.5" customHeight="1" x14ac:dyDescent="0.25">
      <c r="A490" s="53"/>
      <c r="B490" s="43"/>
      <c r="C490" s="44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11"/>
      <c r="T490" s="19"/>
      <c r="U490" s="19"/>
      <c r="V490" s="19"/>
      <c r="W490" s="19"/>
    </row>
    <row r="491" spans="1:23" ht="13.5" customHeight="1" x14ac:dyDescent="0.25">
      <c r="A491" s="53"/>
      <c r="B491" s="43"/>
      <c r="C491" s="44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11"/>
      <c r="T491" s="19"/>
      <c r="U491" s="19"/>
      <c r="V491" s="19"/>
      <c r="W491" s="19"/>
    </row>
    <row r="492" spans="1:23" ht="13.5" customHeight="1" x14ac:dyDescent="0.25">
      <c r="A492" s="53"/>
      <c r="B492" s="43"/>
      <c r="C492" s="44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11"/>
      <c r="T492" s="19"/>
      <c r="U492" s="19"/>
      <c r="V492" s="19"/>
      <c r="W492" s="19"/>
    </row>
    <row r="493" spans="1:23" ht="13.5" customHeight="1" x14ac:dyDescent="0.25">
      <c r="A493" s="53"/>
      <c r="B493" s="43"/>
      <c r="C493" s="44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11"/>
      <c r="T493" s="19"/>
      <c r="U493" s="19"/>
      <c r="V493" s="19"/>
      <c r="W493" s="19"/>
    </row>
    <row r="494" spans="1:23" ht="13.5" customHeight="1" x14ac:dyDescent="0.25">
      <c r="A494" s="53"/>
      <c r="B494" s="43"/>
      <c r="C494" s="44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11"/>
      <c r="T494" s="19"/>
      <c r="U494" s="19"/>
      <c r="V494" s="19"/>
      <c r="W494" s="19"/>
    </row>
    <row r="495" spans="1:23" ht="13.5" customHeight="1" x14ac:dyDescent="0.25">
      <c r="A495" s="53"/>
      <c r="B495" s="43"/>
      <c r="C495" s="44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11"/>
      <c r="T495" s="19"/>
      <c r="U495" s="19"/>
      <c r="V495" s="19"/>
      <c r="W495" s="19"/>
    </row>
    <row r="496" spans="1:23" ht="13.5" customHeight="1" x14ac:dyDescent="0.25">
      <c r="A496" s="53"/>
      <c r="B496" s="43"/>
      <c r="C496" s="44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11"/>
      <c r="T496" s="19"/>
      <c r="U496" s="19"/>
      <c r="V496" s="19"/>
      <c r="W496" s="19"/>
    </row>
    <row r="497" spans="1:23" ht="13.5" customHeight="1" x14ac:dyDescent="0.25">
      <c r="A497" s="53"/>
      <c r="B497" s="43"/>
      <c r="C497" s="44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11"/>
      <c r="T497" s="19"/>
      <c r="U497" s="19"/>
      <c r="V497" s="19"/>
      <c r="W497" s="19"/>
    </row>
    <row r="498" spans="1:23" ht="13.5" customHeight="1" x14ac:dyDescent="0.25">
      <c r="A498" s="53"/>
      <c r="B498" s="43"/>
      <c r="C498" s="44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11"/>
      <c r="T498" s="19"/>
      <c r="U498" s="19"/>
      <c r="V498" s="19"/>
      <c r="W498" s="19"/>
    </row>
    <row r="499" spans="1:23" ht="13.5" customHeight="1" x14ac:dyDescent="0.25">
      <c r="A499" s="53"/>
      <c r="B499" s="43"/>
      <c r="C499" s="44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11"/>
      <c r="T499" s="19"/>
      <c r="U499" s="19"/>
      <c r="V499" s="19"/>
      <c r="W499" s="19"/>
    </row>
    <row r="500" spans="1:23" ht="13.5" customHeight="1" x14ac:dyDescent="0.25">
      <c r="A500" s="53"/>
      <c r="B500" s="43"/>
      <c r="C500" s="44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11"/>
      <c r="T500" s="19"/>
      <c r="U500" s="19"/>
      <c r="V500" s="19"/>
      <c r="W500" s="19"/>
    </row>
    <row r="501" spans="1:23" ht="13.5" customHeight="1" x14ac:dyDescent="0.25">
      <c r="A501" s="53"/>
      <c r="B501" s="43"/>
      <c r="C501" s="44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11"/>
      <c r="T501" s="19"/>
      <c r="U501" s="19"/>
      <c r="V501" s="19"/>
      <c r="W501" s="19"/>
    </row>
    <row r="502" spans="1:23" ht="13.5" customHeight="1" x14ac:dyDescent="0.25">
      <c r="A502" s="53"/>
      <c r="B502" s="43"/>
      <c r="C502" s="44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11"/>
      <c r="T502" s="19"/>
      <c r="U502" s="19"/>
      <c r="V502" s="19"/>
      <c r="W502" s="19"/>
    </row>
    <row r="503" spans="1:23" ht="13.5" customHeight="1" x14ac:dyDescent="0.25">
      <c r="A503" s="53"/>
      <c r="B503" s="43"/>
      <c r="C503" s="44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11"/>
      <c r="T503" s="19"/>
      <c r="U503" s="19"/>
      <c r="V503" s="19"/>
      <c r="W503" s="19"/>
    </row>
    <row r="504" spans="1:23" ht="13.5" customHeight="1" x14ac:dyDescent="0.25">
      <c r="A504" s="53"/>
      <c r="B504" s="43"/>
      <c r="C504" s="44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11"/>
      <c r="T504" s="19"/>
      <c r="U504" s="19"/>
      <c r="V504" s="19"/>
      <c r="W504" s="19"/>
    </row>
    <row r="505" spans="1:23" ht="13.5" customHeight="1" x14ac:dyDescent="0.25">
      <c r="A505" s="53"/>
      <c r="B505" s="43"/>
      <c r="C505" s="44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11"/>
      <c r="T505" s="19"/>
      <c r="U505" s="19"/>
      <c r="V505" s="19"/>
      <c r="W505" s="19"/>
    </row>
    <row r="506" spans="1:23" ht="13.5" customHeight="1" x14ac:dyDescent="0.25">
      <c r="A506" s="53"/>
      <c r="B506" s="43"/>
      <c r="C506" s="44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11"/>
      <c r="T506" s="19"/>
      <c r="U506" s="19"/>
      <c r="V506" s="19"/>
      <c r="W506" s="19"/>
    </row>
    <row r="507" spans="1:23" ht="13.5" customHeight="1" x14ac:dyDescent="0.25">
      <c r="A507" s="53"/>
      <c r="B507" s="43"/>
      <c r="C507" s="44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11"/>
      <c r="T507" s="19"/>
      <c r="U507" s="19"/>
      <c r="V507" s="19"/>
      <c r="W507" s="19"/>
    </row>
    <row r="508" spans="1:23" ht="13.5" customHeight="1" x14ac:dyDescent="0.25">
      <c r="A508" s="53"/>
      <c r="B508" s="43"/>
      <c r="C508" s="44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11"/>
      <c r="T508" s="19"/>
      <c r="U508" s="19"/>
      <c r="V508" s="19"/>
      <c r="W508" s="19"/>
    </row>
    <row r="509" spans="1:23" ht="13.5" customHeight="1" x14ac:dyDescent="0.25">
      <c r="A509" s="53"/>
      <c r="B509" s="43"/>
      <c r="C509" s="44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11"/>
      <c r="T509" s="19"/>
      <c r="U509" s="19"/>
      <c r="V509" s="19"/>
      <c r="W509" s="19"/>
    </row>
    <row r="510" spans="1:23" ht="13.5" customHeight="1" x14ac:dyDescent="0.25">
      <c r="A510" s="53"/>
      <c r="B510" s="43"/>
      <c r="C510" s="44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11"/>
      <c r="T510" s="19"/>
      <c r="U510" s="19"/>
      <c r="V510" s="19"/>
      <c r="W510" s="19"/>
    </row>
    <row r="511" spans="1:23" ht="13.5" customHeight="1" x14ac:dyDescent="0.25">
      <c r="A511" s="53"/>
      <c r="B511" s="43"/>
      <c r="C511" s="44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11"/>
      <c r="T511" s="19"/>
      <c r="U511" s="19"/>
      <c r="V511" s="19"/>
      <c r="W511" s="19"/>
    </row>
    <row r="512" spans="1:23" ht="13.5" customHeight="1" x14ac:dyDescent="0.25">
      <c r="A512" s="53"/>
      <c r="B512" s="43"/>
      <c r="C512" s="44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11"/>
      <c r="T512" s="19"/>
      <c r="U512" s="19"/>
      <c r="V512" s="19"/>
      <c r="W512" s="19"/>
    </row>
    <row r="513" spans="1:23" ht="13.5" customHeight="1" x14ac:dyDescent="0.25">
      <c r="A513" s="53"/>
      <c r="B513" s="43"/>
      <c r="C513" s="44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11"/>
      <c r="T513" s="19"/>
      <c r="U513" s="19"/>
      <c r="V513" s="19"/>
      <c r="W513" s="19"/>
    </row>
    <row r="514" spans="1:23" ht="13.5" customHeight="1" x14ac:dyDescent="0.25">
      <c r="A514" s="53"/>
      <c r="B514" s="43"/>
      <c r="C514" s="44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11"/>
      <c r="T514" s="19"/>
      <c r="U514" s="19"/>
      <c r="V514" s="19"/>
      <c r="W514" s="19"/>
    </row>
    <row r="515" spans="1:23" ht="13.5" customHeight="1" x14ac:dyDescent="0.25">
      <c r="A515" s="53"/>
      <c r="B515" s="43"/>
      <c r="C515" s="44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11"/>
      <c r="T515" s="19"/>
      <c r="U515" s="19"/>
      <c r="V515" s="19"/>
      <c r="W515" s="19"/>
    </row>
    <row r="516" spans="1:23" ht="13.5" customHeight="1" x14ac:dyDescent="0.25">
      <c r="A516" s="53"/>
      <c r="B516" s="43"/>
      <c r="C516" s="44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11"/>
      <c r="T516" s="19"/>
      <c r="U516" s="19"/>
      <c r="V516" s="19"/>
      <c r="W516" s="19"/>
    </row>
    <row r="517" spans="1:23" ht="13.5" customHeight="1" x14ac:dyDescent="0.25">
      <c r="A517" s="53"/>
      <c r="B517" s="43"/>
      <c r="C517" s="44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11"/>
      <c r="T517" s="19"/>
      <c r="U517" s="19"/>
      <c r="V517" s="19"/>
      <c r="W517" s="19"/>
    </row>
    <row r="518" spans="1:23" ht="13.5" customHeight="1" x14ac:dyDescent="0.25">
      <c r="A518" s="53"/>
      <c r="B518" s="43"/>
      <c r="C518" s="44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11"/>
      <c r="T518" s="19"/>
      <c r="U518" s="19"/>
      <c r="V518" s="19"/>
      <c r="W518" s="19"/>
    </row>
    <row r="519" spans="1:23" ht="13.5" customHeight="1" x14ac:dyDescent="0.25">
      <c r="A519" s="53"/>
      <c r="B519" s="43"/>
      <c r="C519" s="44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11"/>
      <c r="T519" s="19"/>
      <c r="U519" s="19"/>
      <c r="V519" s="19"/>
      <c r="W519" s="19"/>
    </row>
    <row r="520" spans="1:23" ht="13.5" customHeight="1" x14ac:dyDescent="0.25">
      <c r="A520" s="53"/>
      <c r="B520" s="43"/>
      <c r="C520" s="44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11"/>
      <c r="T520" s="19"/>
      <c r="U520" s="19"/>
      <c r="V520" s="19"/>
      <c r="W520" s="19"/>
    </row>
    <row r="521" spans="1:23" ht="13.5" customHeight="1" x14ac:dyDescent="0.25">
      <c r="A521" s="53"/>
      <c r="B521" s="43"/>
      <c r="C521" s="44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11"/>
      <c r="T521" s="19"/>
      <c r="U521" s="19"/>
      <c r="V521" s="19"/>
      <c r="W521" s="19"/>
    </row>
    <row r="522" spans="1:23" ht="13.5" customHeight="1" x14ac:dyDescent="0.25">
      <c r="A522" s="53"/>
      <c r="B522" s="43"/>
      <c r="C522" s="44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11"/>
      <c r="T522" s="19"/>
      <c r="U522" s="19"/>
      <c r="V522" s="19"/>
      <c r="W522" s="19"/>
    </row>
    <row r="523" spans="1:23" ht="13.5" customHeight="1" x14ac:dyDescent="0.25">
      <c r="A523" s="53"/>
      <c r="B523" s="43"/>
      <c r="C523" s="44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11"/>
      <c r="T523" s="19"/>
      <c r="U523" s="19"/>
      <c r="V523" s="19"/>
      <c r="W523" s="19"/>
    </row>
    <row r="524" spans="1:23" ht="13.5" customHeight="1" x14ac:dyDescent="0.25">
      <c r="A524" s="53"/>
      <c r="B524" s="43"/>
      <c r="C524" s="44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11"/>
      <c r="T524" s="19"/>
      <c r="U524" s="19"/>
      <c r="V524" s="19"/>
      <c r="W524" s="19"/>
    </row>
    <row r="525" spans="1:23" ht="13.5" customHeight="1" x14ac:dyDescent="0.25">
      <c r="A525" s="53"/>
      <c r="B525" s="43"/>
      <c r="C525" s="44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11"/>
      <c r="T525" s="19"/>
      <c r="U525" s="19"/>
      <c r="V525" s="19"/>
      <c r="W525" s="19"/>
    </row>
    <row r="526" spans="1:23" ht="13.5" customHeight="1" x14ac:dyDescent="0.25">
      <c r="A526" s="53"/>
      <c r="B526" s="43"/>
      <c r="C526" s="44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11"/>
      <c r="T526" s="19"/>
      <c r="U526" s="19"/>
      <c r="V526" s="19"/>
      <c r="W526" s="19"/>
    </row>
    <row r="527" spans="1:23" ht="13.5" customHeight="1" x14ac:dyDescent="0.25">
      <c r="A527" s="53"/>
      <c r="B527" s="43"/>
      <c r="C527" s="44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11"/>
      <c r="T527" s="19"/>
      <c r="U527" s="19"/>
      <c r="V527" s="19"/>
      <c r="W527" s="19"/>
    </row>
    <row r="528" spans="1:23" ht="13.5" customHeight="1" x14ac:dyDescent="0.25">
      <c r="A528" s="53"/>
      <c r="B528" s="43"/>
      <c r="C528" s="44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11"/>
      <c r="T528" s="19"/>
      <c r="U528" s="19"/>
      <c r="V528" s="19"/>
      <c r="W528" s="19"/>
    </row>
    <row r="529" spans="1:23" ht="13.5" customHeight="1" x14ac:dyDescent="0.25">
      <c r="A529" s="53"/>
      <c r="B529" s="43"/>
      <c r="C529" s="44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11"/>
      <c r="T529" s="19"/>
      <c r="U529" s="19"/>
      <c r="V529" s="19"/>
      <c r="W529" s="19"/>
    </row>
    <row r="530" spans="1:23" ht="13.5" customHeight="1" x14ac:dyDescent="0.25">
      <c r="A530" s="53"/>
      <c r="B530" s="43"/>
      <c r="C530" s="44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11"/>
      <c r="T530" s="19"/>
      <c r="U530" s="19"/>
      <c r="V530" s="19"/>
      <c r="W530" s="19"/>
    </row>
    <row r="531" spans="1:23" ht="13.5" customHeight="1" x14ac:dyDescent="0.25">
      <c r="A531" s="53"/>
      <c r="B531" s="43"/>
      <c r="C531" s="44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11"/>
      <c r="T531" s="19"/>
      <c r="U531" s="19"/>
      <c r="V531" s="19"/>
      <c r="W531" s="19"/>
    </row>
    <row r="532" spans="1:23" ht="13.5" customHeight="1" x14ac:dyDescent="0.25">
      <c r="A532" s="53"/>
      <c r="B532" s="43"/>
      <c r="C532" s="44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11"/>
      <c r="T532" s="19"/>
      <c r="U532" s="19"/>
      <c r="V532" s="19"/>
      <c r="W532" s="19"/>
    </row>
    <row r="533" spans="1:23" ht="13.5" customHeight="1" x14ac:dyDescent="0.25">
      <c r="A533" s="53"/>
      <c r="B533" s="43"/>
      <c r="C533" s="44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11"/>
      <c r="T533" s="19"/>
      <c r="U533" s="19"/>
      <c r="V533" s="19"/>
      <c r="W533" s="19"/>
    </row>
    <row r="534" spans="1:23" ht="13.5" customHeight="1" x14ac:dyDescent="0.25">
      <c r="A534" s="53"/>
      <c r="B534" s="43"/>
      <c r="C534" s="44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11"/>
      <c r="T534" s="19"/>
      <c r="U534" s="19"/>
      <c r="V534" s="19"/>
      <c r="W534" s="19"/>
    </row>
    <row r="535" spans="1:23" ht="13.5" customHeight="1" x14ac:dyDescent="0.25">
      <c r="A535" s="53"/>
      <c r="B535" s="43"/>
      <c r="C535" s="44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11"/>
      <c r="T535" s="19"/>
      <c r="U535" s="19"/>
      <c r="V535" s="19"/>
      <c r="W535" s="19"/>
    </row>
    <row r="536" spans="1:23" ht="13.5" customHeight="1" x14ac:dyDescent="0.25">
      <c r="A536" s="53"/>
      <c r="B536" s="43"/>
      <c r="C536" s="44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11"/>
      <c r="T536" s="19"/>
      <c r="U536" s="19"/>
      <c r="V536" s="19"/>
      <c r="W536" s="19"/>
    </row>
    <row r="537" spans="1:23" ht="13.5" customHeight="1" x14ac:dyDescent="0.25">
      <c r="A537" s="53"/>
      <c r="B537" s="43"/>
      <c r="C537" s="44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11"/>
      <c r="T537" s="19"/>
      <c r="U537" s="19"/>
      <c r="V537" s="19"/>
      <c r="W537" s="19"/>
    </row>
    <row r="538" spans="1:23" ht="13.5" customHeight="1" x14ac:dyDescent="0.25">
      <c r="A538" s="53"/>
      <c r="B538" s="43"/>
      <c r="C538" s="44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11"/>
      <c r="T538" s="19"/>
      <c r="U538" s="19"/>
      <c r="V538" s="19"/>
      <c r="W538" s="19"/>
    </row>
    <row r="539" spans="1:23" ht="13.5" customHeight="1" x14ac:dyDescent="0.25">
      <c r="A539" s="53"/>
      <c r="B539" s="43"/>
      <c r="C539" s="44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11"/>
      <c r="T539" s="19"/>
      <c r="U539" s="19"/>
      <c r="V539" s="19"/>
      <c r="W539" s="19"/>
    </row>
    <row r="540" spans="1:23" ht="13.5" customHeight="1" x14ac:dyDescent="0.25">
      <c r="A540" s="53"/>
      <c r="B540" s="43"/>
      <c r="C540" s="44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11"/>
      <c r="T540" s="19"/>
      <c r="U540" s="19"/>
      <c r="V540" s="19"/>
      <c r="W540" s="19"/>
    </row>
    <row r="541" spans="1:23" ht="13.5" customHeight="1" x14ac:dyDescent="0.25">
      <c r="A541" s="53"/>
      <c r="B541" s="43"/>
      <c r="C541" s="44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11"/>
      <c r="T541" s="19"/>
      <c r="U541" s="19"/>
      <c r="V541" s="19"/>
      <c r="W541" s="19"/>
    </row>
    <row r="542" spans="1:23" ht="13.5" customHeight="1" x14ac:dyDescent="0.25">
      <c r="A542" s="53"/>
      <c r="B542" s="43"/>
      <c r="C542" s="44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11"/>
      <c r="T542" s="19"/>
      <c r="U542" s="19"/>
      <c r="V542" s="19"/>
      <c r="W542" s="19"/>
    </row>
    <row r="543" spans="1:23" ht="13.5" customHeight="1" x14ac:dyDescent="0.25">
      <c r="A543" s="53"/>
      <c r="B543" s="43"/>
      <c r="C543" s="44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11"/>
      <c r="T543" s="19"/>
      <c r="U543" s="19"/>
      <c r="V543" s="19"/>
      <c r="W543" s="19"/>
    </row>
    <row r="544" spans="1:23" ht="13.5" customHeight="1" x14ac:dyDescent="0.25">
      <c r="A544" s="53"/>
      <c r="B544" s="43"/>
      <c r="C544" s="44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11"/>
      <c r="T544" s="19"/>
      <c r="U544" s="19"/>
      <c r="V544" s="19"/>
      <c r="W544" s="19"/>
    </row>
    <row r="545" spans="1:23" ht="13.5" customHeight="1" x14ac:dyDescent="0.25">
      <c r="A545" s="53"/>
      <c r="B545" s="43"/>
      <c r="C545" s="44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11"/>
      <c r="T545" s="19"/>
      <c r="U545" s="19"/>
      <c r="V545" s="19"/>
      <c r="W545" s="19"/>
    </row>
    <row r="546" spans="1:23" ht="13.5" customHeight="1" x14ac:dyDescent="0.25">
      <c r="A546" s="53"/>
      <c r="B546" s="43"/>
      <c r="C546" s="44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11"/>
      <c r="T546" s="19"/>
      <c r="U546" s="19"/>
      <c r="V546" s="19"/>
      <c r="W546" s="19"/>
    </row>
    <row r="547" spans="1:23" ht="13.5" customHeight="1" x14ac:dyDescent="0.25">
      <c r="A547" s="53"/>
      <c r="B547" s="43"/>
      <c r="C547" s="44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11"/>
      <c r="T547" s="19"/>
      <c r="U547" s="19"/>
      <c r="V547" s="19"/>
      <c r="W547" s="19"/>
    </row>
    <row r="548" spans="1:23" ht="13.5" customHeight="1" x14ac:dyDescent="0.25">
      <c r="A548" s="53"/>
      <c r="B548" s="43"/>
      <c r="C548" s="44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11"/>
      <c r="T548" s="19"/>
      <c r="U548" s="19"/>
      <c r="V548" s="19"/>
      <c r="W548" s="19"/>
    </row>
    <row r="549" spans="1:23" ht="13.5" customHeight="1" x14ac:dyDescent="0.25">
      <c r="A549" s="53"/>
      <c r="B549" s="43"/>
      <c r="C549" s="44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11"/>
      <c r="T549" s="19"/>
      <c r="U549" s="19"/>
      <c r="V549" s="19"/>
      <c r="W549" s="19"/>
    </row>
    <row r="550" spans="1:23" ht="13.5" customHeight="1" x14ac:dyDescent="0.25">
      <c r="A550" s="53"/>
      <c r="B550" s="43"/>
      <c r="C550" s="44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11"/>
      <c r="T550" s="19"/>
      <c r="U550" s="19"/>
      <c r="V550" s="19"/>
      <c r="W550" s="19"/>
    </row>
    <row r="551" spans="1:23" ht="13.5" customHeight="1" x14ac:dyDescent="0.25">
      <c r="A551" s="53"/>
      <c r="B551" s="43"/>
      <c r="C551" s="44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11"/>
      <c r="T551" s="19"/>
      <c r="U551" s="19"/>
      <c r="V551" s="19"/>
      <c r="W551" s="19"/>
    </row>
    <row r="552" spans="1:23" ht="13.5" customHeight="1" x14ac:dyDescent="0.25">
      <c r="A552" s="53"/>
      <c r="B552" s="43"/>
      <c r="C552" s="44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11"/>
      <c r="T552" s="19"/>
      <c r="U552" s="19"/>
      <c r="V552" s="19"/>
      <c r="W552" s="19"/>
    </row>
    <row r="553" spans="1:23" ht="13.5" customHeight="1" x14ac:dyDescent="0.25">
      <c r="A553" s="53"/>
      <c r="B553" s="43"/>
      <c r="C553" s="44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11"/>
      <c r="T553" s="19"/>
      <c r="U553" s="19"/>
      <c r="V553" s="19"/>
      <c r="W553" s="19"/>
    </row>
    <row r="554" spans="1:23" ht="13.5" customHeight="1" x14ac:dyDescent="0.25">
      <c r="A554" s="53"/>
      <c r="B554" s="43"/>
      <c r="C554" s="44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11"/>
      <c r="T554" s="19"/>
      <c r="U554" s="19"/>
      <c r="V554" s="19"/>
      <c r="W554" s="19"/>
    </row>
    <row r="555" spans="1:23" ht="13.5" customHeight="1" x14ac:dyDescent="0.25">
      <c r="A555" s="53"/>
      <c r="B555" s="43"/>
      <c r="C555" s="44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11"/>
      <c r="T555" s="19"/>
      <c r="U555" s="19"/>
      <c r="V555" s="19"/>
      <c r="W555" s="19"/>
    </row>
    <row r="556" spans="1:23" ht="13.5" customHeight="1" x14ac:dyDescent="0.25">
      <c r="A556" s="53"/>
      <c r="B556" s="43"/>
      <c r="C556" s="44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11"/>
      <c r="T556" s="19"/>
      <c r="U556" s="19"/>
      <c r="V556" s="19"/>
      <c r="W556" s="19"/>
    </row>
    <row r="557" spans="1:23" ht="13.5" customHeight="1" x14ac:dyDescent="0.25">
      <c r="A557" s="53"/>
      <c r="B557" s="43"/>
      <c r="C557" s="44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11"/>
      <c r="T557" s="19"/>
      <c r="U557" s="19"/>
      <c r="V557" s="19"/>
      <c r="W557" s="19"/>
    </row>
    <row r="558" spans="1:23" ht="13.5" customHeight="1" x14ac:dyDescent="0.25">
      <c r="A558" s="53"/>
      <c r="B558" s="43"/>
      <c r="C558" s="44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11"/>
      <c r="T558" s="19"/>
      <c r="U558" s="19"/>
      <c r="V558" s="19"/>
      <c r="W558" s="19"/>
    </row>
    <row r="559" spans="1:23" ht="13.5" customHeight="1" x14ac:dyDescent="0.25">
      <c r="A559" s="53"/>
      <c r="B559" s="43"/>
      <c r="C559" s="44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11"/>
      <c r="T559" s="19"/>
      <c r="U559" s="19"/>
      <c r="V559" s="19"/>
      <c r="W559" s="19"/>
    </row>
    <row r="560" spans="1:23" ht="13.5" customHeight="1" x14ac:dyDescent="0.25">
      <c r="A560" s="53"/>
      <c r="B560" s="43"/>
      <c r="C560" s="44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11"/>
      <c r="T560" s="19"/>
      <c r="U560" s="19"/>
      <c r="V560" s="19"/>
      <c r="W560" s="19"/>
    </row>
    <row r="561" spans="1:23" ht="13.5" customHeight="1" x14ac:dyDescent="0.25">
      <c r="A561" s="53"/>
      <c r="B561" s="43"/>
      <c r="C561" s="44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11"/>
      <c r="T561" s="19"/>
      <c r="U561" s="19"/>
      <c r="V561" s="19"/>
      <c r="W561" s="19"/>
    </row>
    <row r="562" spans="1:23" ht="13.5" customHeight="1" x14ac:dyDescent="0.25">
      <c r="A562" s="53"/>
      <c r="B562" s="43"/>
      <c r="C562" s="44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11"/>
      <c r="T562" s="19"/>
      <c r="U562" s="19"/>
      <c r="V562" s="19"/>
      <c r="W562" s="19"/>
    </row>
    <row r="563" spans="1:23" ht="13.5" customHeight="1" x14ac:dyDescent="0.25">
      <c r="A563" s="53"/>
      <c r="B563" s="43"/>
      <c r="C563" s="44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11"/>
      <c r="T563" s="19"/>
      <c r="U563" s="19"/>
      <c r="V563" s="19"/>
      <c r="W563" s="19"/>
    </row>
    <row r="564" spans="1:23" ht="13.5" customHeight="1" x14ac:dyDescent="0.25">
      <c r="A564" s="53"/>
      <c r="B564" s="43"/>
      <c r="C564" s="44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11"/>
      <c r="T564" s="19"/>
      <c r="U564" s="19"/>
      <c r="V564" s="19"/>
      <c r="W564" s="19"/>
    </row>
    <row r="565" spans="1:23" ht="13.5" customHeight="1" x14ac:dyDescent="0.25">
      <c r="A565" s="53"/>
      <c r="B565" s="43"/>
      <c r="C565" s="44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11"/>
      <c r="T565" s="19"/>
      <c r="U565" s="19"/>
      <c r="V565" s="19"/>
      <c r="W565" s="19"/>
    </row>
    <row r="566" spans="1:23" ht="13.5" customHeight="1" x14ac:dyDescent="0.25">
      <c r="A566" s="53"/>
      <c r="B566" s="43"/>
      <c r="C566" s="44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11"/>
      <c r="T566" s="19"/>
      <c r="U566" s="19"/>
      <c r="V566" s="19"/>
      <c r="W566" s="19"/>
    </row>
    <row r="567" spans="1:23" ht="13.5" customHeight="1" x14ac:dyDescent="0.25">
      <c r="A567" s="53"/>
      <c r="B567" s="43"/>
      <c r="C567" s="44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11"/>
      <c r="T567" s="19"/>
      <c r="U567" s="19"/>
      <c r="V567" s="19"/>
      <c r="W567" s="19"/>
    </row>
    <row r="568" spans="1:23" ht="13.5" customHeight="1" x14ac:dyDescent="0.25">
      <c r="A568" s="53"/>
      <c r="B568" s="43"/>
      <c r="C568" s="44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11"/>
      <c r="T568" s="19"/>
      <c r="U568" s="19"/>
      <c r="V568" s="19"/>
      <c r="W568" s="19"/>
    </row>
    <row r="569" spans="1:23" ht="13.5" customHeight="1" x14ac:dyDescent="0.25">
      <c r="A569" s="53"/>
      <c r="B569" s="43"/>
      <c r="C569" s="44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11"/>
      <c r="T569" s="19"/>
      <c r="U569" s="19"/>
      <c r="V569" s="19"/>
      <c r="W569" s="19"/>
    </row>
    <row r="570" spans="1:23" ht="13.5" customHeight="1" x14ac:dyDescent="0.25">
      <c r="A570" s="53"/>
      <c r="B570" s="43"/>
      <c r="C570" s="44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11"/>
      <c r="T570" s="19"/>
      <c r="U570" s="19"/>
      <c r="V570" s="19"/>
      <c r="W570" s="19"/>
    </row>
    <row r="571" spans="1:23" ht="13.5" customHeight="1" x14ac:dyDescent="0.25">
      <c r="A571" s="53"/>
      <c r="B571" s="43"/>
      <c r="C571" s="44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11"/>
      <c r="T571" s="19"/>
      <c r="U571" s="19"/>
      <c r="V571" s="19"/>
      <c r="W571" s="19"/>
    </row>
    <row r="572" spans="1:23" ht="13.5" customHeight="1" x14ac:dyDescent="0.25">
      <c r="A572" s="53"/>
      <c r="B572" s="43"/>
      <c r="C572" s="44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11"/>
      <c r="T572" s="19"/>
      <c r="U572" s="19"/>
      <c r="V572" s="19"/>
      <c r="W572" s="19"/>
    </row>
    <row r="573" spans="1:23" ht="13.5" customHeight="1" x14ac:dyDescent="0.25">
      <c r="A573" s="53"/>
      <c r="B573" s="43"/>
      <c r="C573" s="44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11"/>
      <c r="T573" s="19"/>
      <c r="U573" s="19"/>
      <c r="V573" s="19"/>
      <c r="W573" s="19"/>
    </row>
    <row r="574" spans="1:23" ht="13.5" customHeight="1" x14ac:dyDescent="0.25">
      <c r="A574" s="53"/>
      <c r="B574" s="43"/>
      <c r="C574" s="44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11"/>
      <c r="T574" s="19"/>
      <c r="U574" s="19"/>
      <c r="V574" s="19"/>
      <c r="W574" s="19"/>
    </row>
    <row r="575" spans="1:23" ht="13.5" customHeight="1" x14ac:dyDescent="0.25">
      <c r="A575" s="53"/>
      <c r="B575" s="43"/>
      <c r="C575" s="44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11"/>
      <c r="T575" s="19"/>
      <c r="U575" s="19"/>
      <c r="V575" s="19"/>
      <c r="W575" s="19"/>
    </row>
    <row r="576" spans="1:23" ht="13.5" customHeight="1" x14ac:dyDescent="0.25">
      <c r="A576" s="53"/>
      <c r="B576" s="43"/>
      <c r="C576" s="44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11"/>
      <c r="T576" s="19"/>
      <c r="U576" s="19"/>
      <c r="V576" s="19"/>
      <c r="W576" s="19"/>
    </row>
    <row r="577" spans="1:23" ht="13.5" customHeight="1" x14ac:dyDescent="0.25">
      <c r="A577" s="53"/>
      <c r="B577" s="43"/>
      <c r="C577" s="44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11"/>
      <c r="T577" s="19"/>
      <c r="U577" s="19"/>
      <c r="V577" s="19"/>
      <c r="W577" s="19"/>
    </row>
    <row r="578" spans="1:23" ht="13.5" customHeight="1" x14ac:dyDescent="0.25">
      <c r="A578" s="53"/>
      <c r="B578" s="43"/>
      <c r="C578" s="44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11"/>
      <c r="T578" s="19"/>
      <c r="U578" s="19"/>
      <c r="V578" s="19"/>
      <c r="W578" s="19"/>
    </row>
    <row r="579" spans="1:23" ht="13.5" customHeight="1" x14ac:dyDescent="0.25">
      <c r="A579" s="53"/>
      <c r="B579" s="43"/>
      <c r="C579" s="44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11"/>
      <c r="T579" s="19"/>
      <c r="U579" s="19"/>
      <c r="V579" s="19"/>
      <c r="W579" s="19"/>
    </row>
    <row r="580" spans="1:23" ht="13.5" customHeight="1" x14ac:dyDescent="0.25">
      <c r="A580" s="53"/>
      <c r="B580" s="43"/>
      <c r="C580" s="44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11"/>
      <c r="T580" s="19"/>
      <c r="U580" s="19"/>
      <c r="V580" s="19"/>
      <c r="W580" s="19"/>
    </row>
    <row r="581" spans="1:23" ht="13.5" customHeight="1" x14ac:dyDescent="0.25">
      <c r="A581" s="53"/>
      <c r="B581" s="43"/>
      <c r="C581" s="44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11"/>
      <c r="T581" s="19"/>
      <c r="U581" s="19"/>
      <c r="V581" s="19"/>
      <c r="W581" s="19"/>
    </row>
    <row r="582" spans="1:23" ht="13.5" customHeight="1" x14ac:dyDescent="0.25">
      <c r="A582" s="53"/>
      <c r="B582" s="43"/>
      <c r="C582" s="44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11"/>
      <c r="T582" s="19"/>
      <c r="U582" s="19"/>
      <c r="V582" s="19"/>
      <c r="W582" s="19"/>
    </row>
    <row r="583" spans="1:23" ht="13.5" customHeight="1" x14ac:dyDescent="0.25">
      <c r="A583" s="53"/>
      <c r="B583" s="43"/>
      <c r="C583" s="44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11"/>
      <c r="T583" s="19"/>
      <c r="U583" s="19"/>
      <c r="V583" s="19"/>
      <c r="W583" s="19"/>
    </row>
    <row r="584" spans="1:23" ht="13.5" customHeight="1" x14ac:dyDescent="0.25">
      <c r="A584" s="53"/>
      <c r="B584" s="43"/>
      <c r="C584" s="44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11"/>
      <c r="T584" s="19"/>
      <c r="U584" s="19"/>
      <c r="V584" s="19"/>
      <c r="W584" s="19"/>
    </row>
    <row r="585" spans="1:23" ht="13.5" customHeight="1" x14ac:dyDescent="0.25">
      <c r="A585" s="53"/>
      <c r="B585" s="43"/>
      <c r="C585" s="44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11"/>
      <c r="T585" s="19"/>
      <c r="U585" s="19"/>
      <c r="V585" s="19"/>
      <c r="W585" s="19"/>
    </row>
    <row r="586" spans="1:23" ht="13.5" customHeight="1" x14ac:dyDescent="0.25">
      <c r="A586" s="53"/>
      <c r="B586" s="43"/>
      <c r="C586" s="44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11"/>
      <c r="T586" s="19"/>
      <c r="U586" s="19"/>
      <c r="V586" s="19"/>
      <c r="W586" s="19"/>
    </row>
    <row r="587" spans="1:23" ht="13.5" customHeight="1" x14ac:dyDescent="0.25">
      <c r="A587" s="53"/>
      <c r="B587" s="43"/>
      <c r="C587" s="44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11"/>
      <c r="T587" s="19"/>
      <c r="U587" s="19"/>
      <c r="V587" s="19"/>
      <c r="W587" s="19"/>
    </row>
    <row r="588" spans="1:23" ht="13.5" customHeight="1" x14ac:dyDescent="0.25">
      <c r="A588" s="53"/>
      <c r="B588" s="43"/>
      <c r="C588" s="44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11"/>
      <c r="T588" s="19"/>
      <c r="U588" s="19"/>
      <c r="V588" s="19"/>
      <c r="W588" s="19"/>
    </row>
    <row r="589" spans="1:23" ht="13.5" customHeight="1" x14ac:dyDescent="0.25">
      <c r="A589" s="53"/>
      <c r="B589" s="43"/>
      <c r="C589" s="44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11"/>
      <c r="T589" s="19"/>
      <c r="U589" s="19"/>
      <c r="V589" s="19"/>
      <c r="W589" s="19"/>
    </row>
    <row r="590" spans="1:23" ht="13.5" customHeight="1" x14ac:dyDescent="0.25">
      <c r="A590" s="53"/>
      <c r="B590" s="43"/>
      <c r="C590" s="44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11"/>
      <c r="T590" s="19"/>
      <c r="U590" s="19"/>
      <c r="V590" s="19"/>
      <c r="W590" s="19"/>
    </row>
    <row r="591" spans="1:23" ht="13.5" customHeight="1" x14ac:dyDescent="0.25">
      <c r="A591" s="53"/>
      <c r="B591" s="43"/>
      <c r="C591" s="44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11"/>
      <c r="T591" s="19"/>
      <c r="U591" s="19"/>
      <c r="V591" s="19"/>
      <c r="W591" s="19"/>
    </row>
    <row r="592" spans="1:23" ht="13.5" customHeight="1" x14ac:dyDescent="0.25">
      <c r="A592" s="53"/>
      <c r="B592" s="43"/>
      <c r="C592" s="44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11"/>
      <c r="T592" s="19"/>
      <c r="U592" s="19"/>
      <c r="V592" s="19"/>
      <c r="W592" s="19"/>
    </row>
    <row r="593" spans="1:23" ht="13.5" customHeight="1" x14ac:dyDescent="0.25">
      <c r="A593" s="53"/>
      <c r="B593" s="43"/>
      <c r="C593" s="44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11"/>
      <c r="T593" s="19"/>
      <c r="U593" s="19"/>
      <c r="V593" s="19"/>
      <c r="W593" s="19"/>
    </row>
    <row r="594" spans="1:23" ht="13.5" customHeight="1" x14ac:dyDescent="0.25">
      <c r="A594" s="53"/>
      <c r="B594" s="43"/>
      <c r="C594" s="44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11"/>
      <c r="T594" s="19"/>
      <c r="U594" s="19"/>
      <c r="V594" s="19"/>
      <c r="W594" s="19"/>
    </row>
    <row r="595" spans="1:23" ht="13.5" customHeight="1" x14ac:dyDescent="0.25">
      <c r="A595" s="53"/>
      <c r="B595" s="43"/>
      <c r="C595" s="44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11"/>
      <c r="T595" s="19"/>
      <c r="U595" s="19"/>
      <c r="V595" s="19"/>
      <c r="W595" s="19"/>
    </row>
    <row r="596" spans="1:23" ht="13.5" customHeight="1" x14ac:dyDescent="0.25">
      <c r="A596" s="53"/>
      <c r="B596" s="43"/>
      <c r="C596" s="44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11"/>
      <c r="T596" s="19"/>
      <c r="U596" s="19"/>
      <c r="V596" s="19"/>
      <c r="W596" s="19"/>
    </row>
    <row r="597" spans="1:23" ht="13.5" customHeight="1" x14ac:dyDescent="0.25">
      <c r="A597" s="53"/>
      <c r="B597" s="43"/>
      <c r="C597" s="44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11"/>
      <c r="T597" s="19"/>
      <c r="U597" s="19"/>
      <c r="V597" s="19"/>
      <c r="W597" s="19"/>
    </row>
    <row r="598" spans="1:23" ht="13.5" customHeight="1" x14ac:dyDescent="0.25">
      <c r="A598" s="53"/>
      <c r="B598" s="43"/>
      <c r="C598" s="44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11"/>
      <c r="T598" s="19"/>
      <c r="U598" s="19"/>
      <c r="V598" s="19"/>
      <c r="W598" s="19"/>
    </row>
    <row r="599" spans="1:23" ht="13.5" customHeight="1" x14ac:dyDescent="0.25">
      <c r="A599" s="53"/>
      <c r="B599" s="43"/>
      <c r="C599" s="44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11"/>
      <c r="T599" s="19"/>
      <c r="U599" s="19"/>
      <c r="V599" s="19"/>
      <c r="W599" s="19"/>
    </row>
    <row r="600" spans="1:23" ht="13.5" customHeight="1" x14ac:dyDescent="0.25">
      <c r="A600" s="53"/>
      <c r="B600" s="43"/>
      <c r="C600" s="44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11"/>
      <c r="T600" s="19"/>
      <c r="U600" s="19"/>
      <c r="V600" s="19"/>
      <c r="W600" s="19"/>
    </row>
    <row r="601" spans="1:23" ht="13.5" customHeight="1" x14ac:dyDescent="0.25">
      <c r="A601" s="53"/>
      <c r="B601" s="43"/>
      <c r="C601" s="44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11"/>
      <c r="T601" s="19"/>
      <c r="U601" s="19"/>
      <c r="V601" s="19"/>
      <c r="W601" s="19"/>
    </row>
    <row r="602" spans="1:23" ht="13.5" customHeight="1" x14ac:dyDescent="0.25">
      <c r="A602" s="53"/>
      <c r="B602" s="43"/>
      <c r="C602" s="44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11"/>
      <c r="T602" s="19"/>
      <c r="U602" s="19"/>
      <c r="V602" s="19"/>
      <c r="W602" s="19"/>
    </row>
    <row r="603" spans="1:23" ht="13.5" customHeight="1" x14ac:dyDescent="0.25">
      <c r="A603" s="53"/>
      <c r="B603" s="43"/>
      <c r="C603" s="44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11"/>
      <c r="T603" s="19"/>
      <c r="U603" s="19"/>
      <c r="V603" s="19"/>
      <c r="W603" s="19"/>
    </row>
    <row r="604" spans="1:23" ht="13.5" customHeight="1" x14ac:dyDescent="0.25">
      <c r="A604" s="53"/>
      <c r="B604" s="43"/>
      <c r="C604" s="44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11"/>
      <c r="T604" s="19"/>
      <c r="U604" s="19"/>
      <c r="V604" s="19"/>
      <c r="W604" s="19"/>
    </row>
    <row r="605" spans="1:23" ht="13.5" customHeight="1" x14ac:dyDescent="0.25">
      <c r="A605" s="53"/>
      <c r="B605" s="43"/>
      <c r="C605" s="44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11"/>
      <c r="T605" s="19"/>
      <c r="U605" s="19"/>
      <c r="V605" s="19"/>
      <c r="W605" s="19"/>
    </row>
    <row r="606" spans="1:23" ht="13.5" customHeight="1" x14ac:dyDescent="0.25">
      <c r="A606" s="53"/>
      <c r="B606" s="43"/>
      <c r="C606" s="44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11"/>
      <c r="T606" s="19"/>
      <c r="U606" s="19"/>
      <c r="V606" s="19"/>
      <c r="W606" s="19"/>
    </row>
    <row r="607" spans="1:23" ht="13.5" customHeight="1" x14ac:dyDescent="0.25">
      <c r="A607" s="53"/>
      <c r="B607" s="43"/>
      <c r="C607" s="44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11"/>
      <c r="T607" s="19"/>
      <c r="U607" s="19"/>
      <c r="V607" s="19"/>
      <c r="W607" s="19"/>
    </row>
    <row r="608" spans="1:23" ht="13.5" customHeight="1" x14ac:dyDescent="0.25">
      <c r="A608" s="53"/>
      <c r="B608" s="43"/>
      <c r="C608" s="44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11"/>
      <c r="T608" s="19"/>
      <c r="U608" s="19"/>
      <c r="V608" s="19"/>
      <c r="W608" s="19"/>
    </row>
    <row r="609" spans="1:23" ht="13.5" customHeight="1" x14ac:dyDescent="0.25">
      <c r="A609" s="53"/>
      <c r="B609" s="43"/>
      <c r="C609" s="44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11"/>
      <c r="T609" s="19"/>
      <c r="U609" s="19"/>
      <c r="V609" s="19"/>
      <c r="W609" s="19"/>
    </row>
    <row r="610" spans="1:23" ht="13.5" customHeight="1" x14ac:dyDescent="0.25">
      <c r="A610" s="53"/>
      <c r="B610" s="43"/>
      <c r="C610" s="44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11"/>
      <c r="T610" s="19"/>
      <c r="U610" s="19"/>
      <c r="V610" s="19"/>
      <c r="W610" s="19"/>
    </row>
    <row r="611" spans="1:23" ht="13.5" customHeight="1" x14ac:dyDescent="0.25">
      <c r="A611" s="53"/>
      <c r="B611" s="43"/>
      <c r="C611" s="44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11"/>
      <c r="T611" s="19"/>
      <c r="U611" s="19"/>
      <c r="V611" s="19"/>
      <c r="W611" s="19"/>
    </row>
    <row r="612" spans="1:23" ht="13.5" customHeight="1" x14ac:dyDescent="0.25">
      <c r="A612" s="53"/>
      <c r="B612" s="43"/>
      <c r="C612" s="44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11"/>
      <c r="T612" s="19"/>
      <c r="U612" s="19"/>
      <c r="V612" s="19"/>
      <c r="W612" s="19"/>
    </row>
    <row r="613" spans="1:23" ht="13.5" customHeight="1" x14ac:dyDescent="0.25">
      <c r="A613" s="53"/>
      <c r="B613" s="43"/>
      <c r="C613" s="44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11"/>
      <c r="T613" s="19"/>
      <c r="U613" s="19"/>
      <c r="V613" s="19"/>
      <c r="W613" s="19"/>
    </row>
    <row r="614" spans="1:23" ht="13.5" customHeight="1" x14ac:dyDescent="0.25">
      <c r="A614" s="53"/>
      <c r="B614" s="43"/>
      <c r="C614" s="44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11"/>
      <c r="T614" s="19"/>
      <c r="U614" s="19"/>
      <c r="V614" s="19"/>
      <c r="W614" s="19"/>
    </row>
    <row r="615" spans="1:23" ht="13.5" customHeight="1" x14ac:dyDescent="0.25">
      <c r="A615" s="53"/>
      <c r="B615" s="43"/>
      <c r="C615" s="44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11"/>
      <c r="T615" s="19"/>
      <c r="U615" s="19"/>
      <c r="V615" s="19"/>
      <c r="W615" s="19"/>
    </row>
    <row r="616" spans="1:23" ht="13.5" customHeight="1" x14ac:dyDescent="0.25">
      <c r="A616" s="53"/>
      <c r="B616" s="43"/>
      <c r="C616" s="44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11"/>
      <c r="T616" s="19"/>
      <c r="U616" s="19"/>
      <c r="V616" s="19"/>
      <c r="W616" s="19"/>
    </row>
    <row r="617" spans="1:23" ht="13.5" customHeight="1" x14ac:dyDescent="0.25">
      <c r="A617" s="53"/>
      <c r="B617" s="43"/>
      <c r="C617" s="44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11"/>
      <c r="T617" s="19"/>
      <c r="U617" s="19"/>
      <c r="V617" s="19"/>
      <c r="W617" s="19"/>
    </row>
    <row r="618" spans="1:23" ht="13.5" customHeight="1" x14ac:dyDescent="0.25">
      <c r="A618" s="53"/>
      <c r="B618" s="43"/>
      <c r="C618" s="44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11"/>
      <c r="T618" s="19"/>
      <c r="U618" s="19"/>
      <c r="V618" s="19"/>
      <c r="W618" s="19"/>
    </row>
    <row r="619" spans="1:23" ht="13.5" customHeight="1" x14ac:dyDescent="0.25">
      <c r="A619" s="53"/>
      <c r="B619" s="43"/>
      <c r="C619" s="44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11"/>
      <c r="T619" s="19"/>
      <c r="U619" s="19"/>
      <c r="V619" s="19"/>
      <c r="W619" s="19"/>
    </row>
    <row r="620" spans="1:23" ht="13.5" customHeight="1" x14ac:dyDescent="0.25">
      <c r="A620" s="53"/>
      <c r="B620" s="43"/>
      <c r="C620" s="44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11"/>
      <c r="T620" s="19"/>
      <c r="U620" s="19"/>
      <c r="V620" s="19"/>
      <c r="W620" s="19"/>
    </row>
    <row r="621" spans="1:23" ht="13.5" customHeight="1" x14ac:dyDescent="0.25">
      <c r="A621" s="53"/>
      <c r="B621" s="43"/>
      <c r="C621" s="44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11"/>
      <c r="T621" s="19"/>
      <c r="U621" s="19"/>
      <c r="V621" s="19"/>
      <c r="W621" s="19"/>
    </row>
    <row r="622" spans="1:23" ht="13.5" customHeight="1" x14ac:dyDescent="0.25">
      <c r="A622" s="53"/>
      <c r="B622" s="43"/>
      <c r="C622" s="44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11"/>
      <c r="T622" s="19"/>
      <c r="U622" s="19"/>
      <c r="V622" s="19"/>
      <c r="W622" s="19"/>
    </row>
    <row r="623" spans="1:23" ht="13.5" customHeight="1" x14ac:dyDescent="0.25">
      <c r="A623" s="53"/>
      <c r="B623" s="43"/>
      <c r="C623" s="44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11"/>
      <c r="T623" s="19"/>
      <c r="U623" s="19"/>
      <c r="V623" s="19"/>
      <c r="W623" s="19"/>
    </row>
    <row r="624" spans="1:23" ht="13.5" customHeight="1" x14ac:dyDescent="0.25">
      <c r="A624" s="53"/>
      <c r="B624" s="43"/>
      <c r="C624" s="44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11"/>
      <c r="T624" s="19"/>
      <c r="U624" s="19"/>
      <c r="V624" s="19"/>
      <c r="W624" s="19"/>
    </row>
    <row r="625" spans="1:23" ht="13.5" customHeight="1" x14ac:dyDescent="0.25">
      <c r="A625" s="53"/>
      <c r="B625" s="43"/>
      <c r="C625" s="44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11"/>
      <c r="T625" s="19"/>
      <c r="U625" s="19"/>
      <c r="V625" s="19"/>
      <c r="W625" s="19"/>
    </row>
    <row r="626" spans="1:23" ht="13.5" customHeight="1" x14ac:dyDescent="0.25">
      <c r="A626" s="53"/>
      <c r="B626" s="43"/>
      <c r="C626" s="44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11"/>
      <c r="T626" s="19"/>
      <c r="U626" s="19"/>
      <c r="V626" s="19"/>
      <c r="W626" s="19"/>
    </row>
    <row r="627" spans="1:23" ht="13.5" customHeight="1" x14ac:dyDescent="0.25">
      <c r="A627" s="53"/>
      <c r="B627" s="43"/>
      <c r="C627" s="44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11"/>
      <c r="T627" s="19"/>
      <c r="U627" s="19"/>
      <c r="V627" s="19"/>
      <c r="W627" s="19"/>
    </row>
    <row r="628" spans="1:23" ht="13.5" customHeight="1" x14ac:dyDescent="0.25">
      <c r="A628" s="53"/>
      <c r="B628" s="43"/>
      <c r="C628" s="44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11"/>
      <c r="T628" s="19"/>
      <c r="U628" s="19"/>
      <c r="V628" s="19"/>
      <c r="W628" s="19"/>
    </row>
    <row r="629" spans="1:23" ht="13.5" customHeight="1" x14ac:dyDescent="0.25">
      <c r="A629" s="53"/>
      <c r="B629" s="43"/>
      <c r="C629" s="44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11"/>
      <c r="T629" s="19"/>
      <c r="U629" s="19"/>
      <c r="V629" s="19"/>
      <c r="W629" s="19"/>
    </row>
    <row r="630" spans="1:23" ht="13.5" customHeight="1" x14ac:dyDescent="0.25">
      <c r="A630" s="53"/>
      <c r="B630" s="43"/>
      <c r="C630" s="44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11"/>
      <c r="T630" s="19"/>
      <c r="U630" s="19"/>
      <c r="V630" s="19"/>
      <c r="W630" s="19"/>
    </row>
    <row r="631" spans="1:23" ht="13.5" customHeight="1" x14ac:dyDescent="0.25">
      <c r="A631" s="53"/>
      <c r="B631" s="43"/>
      <c r="C631" s="44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11"/>
      <c r="T631" s="19"/>
      <c r="U631" s="19"/>
      <c r="V631" s="19"/>
      <c r="W631" s="19"/>
    </row>
    <row r="632" spans="1:23" ht="13.5" customHeight="1" x14ac:dyDescent="0.25">
      <c r="A632" s="53"/>
      <c r="B632" s="43"/>
      <c r="C632" s="44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11"/>
      <c r="T632" s="19"/>
      <c r="U632" s="19"/>
      <c r="V632" s="19"/>
      <c r="W632" s="19"/>
    </row>
    <row r="633" spans="1:23" ht="13.5" customHeight="1" x14ac:dyDescent="0.25">
      <c r="A633" s="53"/>
      <c r="B633" s="43"/>
      <c r="C633" s="44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11"/>
      <c r="T633" s="19"/>
      <c r="U633" s="19"/>
      <c r="V633" s="19"/>
      <c r="W633" s="19"/>
    </row>
    <row r="634" spans="1:23" ht="13.5" customHeight="1" x14ac:dyDescent="0.25">
      <c r="A634" s="53"/>
      <c r="B634" s="43"/>
      <c r="C634" s="44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11"/>
      <c r="T634" s="19"/>
      <c r="U634" s="19"/>
      <c r="V634" s="19"/>
      <c r="W634" s="19"/>
    </row>
    <row r="635" spans="1:23" ht="13.5" customHeight="1" x14ac:dyDescent="0.25">
      <c r="A635" s="53"/>
      <c r="B635" s="43"/>
      <c r="C635" s="44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11"/>
      <c r="T635" s="19"/>
      <c r="U635" s="19"/>
      <c r="V635" s="19"/>
      <c r="W635" s="19"/>
    </row>
    <row r="636" spans="1:23" ht="13.5" customHeight="1" x14ac:dyDescent="0.25">
      <c r="A636" s="53"/>
      <c r="B636" s="43"/>
      <c r="C636" s="44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11"/>
      <c r="T636" s="19"/>
      <c r="U636" s="19"/>
      <c r="V636" s="19"/>
      <c r="W636" s="19"/>
    </row>
    <row r="637" spans="1:23" ht="13.5" customHeight="1" x14ac:dyDescent="0.25">
      <c r="A637" s="53"/>
      <c r="B637" s="43"/>
      <c r="C637" s="44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11"/>
      <c r="T637" s="19"/>
      <c r="U637" s="19"/>
      <c r="V637" s="19"/>
      <c r="W637" s="19"/>
    </row>
    <row r="638" spans="1:23" ht="13.5" customHeight="1" x14ac:dyDescent="0.25">
      <c r="A638" s="53"/>
      <c r="B638" s="43"/>
      <c r="C638" s="44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11"/>
      <c r="T638" s="19"/>
      <c r="U638" s="19"/>
      <c r="V638" s="19"/>
      <c r="W638" s="19"/>
    </row>
    <row r="639" spans="1:23" ht="13.5" customHeight="1" x14ac:dyDescent="0.25">
      <c r="A639" s="53"/>
      <c r="B639" s="43"/>
      <c r="C639" s="44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11"/>
      <c r="T639" s="19"/>
      <c r="U639" s="19"/>
      <c r="V639" s="19"/>
      <c r="W639" s="19"/>
    </row>
    <row r="640" spans="1:23" ht="13.5" customHeight="1" x14ac:dyDescent="0.25">
      <c r="A640" s="53"/>
      <c r="B640" s="43"/>
      <c r="C640" s="44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11"/>
      <c r="T640" s="19"/>
      <c r="U640" s="19"/>
      <c r="V640" s="19"/>
      <c r="W640" s="19"/>
    </row>
    <row r="641" spans="1:23" ht="13.5" customHeight="1" x14ac:dyDescent="0.25">
      <c r="A641" s="53"/>
      <c r="B641" s="43"/>
      <c r="C641" s="44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11"/>
      <c r="T641" s="19"/>
      <c r="U641" s="19"/>
      <c r="V641" s="19"/>
      <c r="W641" s="19"/>
    </row>
    <row r="642" spans="1:23" ht="13.5" customHeight="1" x14ac:dyDescent="0.25">
      <c r="A642" s="53"/>
      <c r="B642" s="43"/>
      <c r="C642" s="44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11"/>
      <c r="T642" s="19"/>
      <c r="U642" s="19"/>
      <c r="V642" s="19"/>
      <c r="W642" s="19"/>
    </row>
    <row r="643" spans="1:23" ht="13.5" customHeight="1" x14ac:dyDescent="0.25">
      <c r="A643" s="53"/>
      <c r="B643" s="43"/>
      <c r="C643" s="44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11"/>
      <c r="T643" s="19"/>
      <c r="U643" s="19"/>
      <c r="V643" s="19"/>
      <c r="W643" s="19"/>
    </row>
    <row r="644" spans="1:23" ht="13.5" customHeight="1" x14ac:dyDescent="0.25">
      <c r="A644" s="53"/>
      <c r="B644" s="43"/>
      <c r="C644" s="44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11"/>
      <c r="T644" s="19"/>
      <c r="U644" s="19"/>
      <c r="V644" s="19"/>
      <c r="W644" s="19"/>
    </row>
    <row r="645" spans="1:23" ht="13.5" customHeight="1" x14ac:dyDescent="0.25">
      <c r="A645" s="53"/>
      <c r="B645" s="43"/>
      <c r="C645" s="44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11"/>
      <c r="T645" s="19"/>
      <c r="U645" s="19"/>
      <c r="V645" s="19"/>
      <c r="W645" s="19"/>
    </row>
    <row r="646" spans="1:23" ht="13.5" customHeight="1" x14ac:dyDescent="0.25">
      <c r="A646" s="53"/>
      <c r="B646" s="43"/>
      <c r="C646" s="44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11"/>
      <c r="T646" s="19"/>
      <c r="U646" s="19"/>
      <c r="V646" s="19"/>
      <c r="W646" s="19"/>
    </row>
    <row r="647" spans="1:23" ht="13.5" customHeight="1" x14ac:dyDescent="0.25">
      <c r="A647" s="53"/>
      <c r="B647" s="43"/>
      <c r="C647" s="44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11"/>
      <c r="T647" s="19"/>
      <c r="U647" s="19"/>
      <c r="V647" s="19"/>
      <c r="W647" s="19"/>
    </row>
    <row r="648" spans="1:23" ht="13.5" customHeight="1" x14ac:dyDescent="0.25">
      <c r="A648" s="53"/>
      <c r="B648" s="43"/>
      <c r="C648" s="44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11"/>
      <c r="T648" s="19"/>
      <c r="U648" s="19"/>
      <c r="V648" s="19"/>
      <c r="W648" s="19"/>
    </row>
    <row r="649" spans="1:23" ht="13.5" customHeight="1" x14ac:dyDescent="0.25">
      <c r="A649" s="53"/>
      <c r="B649" s="43"/>
      <c r="C649" s="44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11"/>
      <c r="T649" s="19"/>
      <c r="U649" s="19"/>
      <c r="V649" s="19"/>
      <c r="W649" s="19"/>
    </row>
    <row r="650" spans="1:23" ht="13.5" customHeight="1" x14ac:dyDescent="0.25">
      <c r="A650" s="53"/>
      <c r="B650" s="43"/>
      <c r="C650" s="44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11"/>
      <c r="T650" s="19"/>
      <c r="U650" s="19"/>
      <c r="V650" s="19"/>
      <c r="W650" s="19"/>
    </row>
    <row r="651" spans="1:23" ht="13.5" customHeight="1" x14ac:dyDescent="0.25">
      <c r="A651" s="53"/>
      <c r="B651" s="43"/>
      <c r="C651" s="44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11"/>
      <c r="T651" s="19"/>
      <c r="U651" s="19"/>
      <c r="V651" s="19"/>
      <c r="W651" s="19"/>
    </row>
    <row r="652" spans="1:23" ht="13.5" customHeight="1" x14ac:dyDescent="0.25">
      <c r="A652" s="53"/>
      <c r="B652" s="43"/>
      <c r="C652" s="44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11"/>
      <c r="T652" s="19"/>
      <c r="U652" s="19"/>
      <c r="V652" s="19"/>
      <c r="W652" s="19"/>
    </row>
    <row r="653" spans="1:23" ht="13.5" customHeight="1" x14ac:dyDescent="0.25">
      <c r="A653" s="53"/>
      <c r="B653" s="43"/>
      <c r="C653" s="44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11"/>
      <c r="T653" s="19"/>
      <c r="U653" s="19"/>
      <c r="V653" s="19"/>
      <c r="W653" s="19"/>
    </row>
    <row r="654" spans="1:23" ht="13.5" customHeight="1" x14ac:dyDescent="0.25">
      <c r="A654" s="53"/>
      <c r="B654" s="43"/>
      <c r="C654" s="44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11"/>
      <c r="T654" s="19"/>
      <c r="U654" s="19"/>
      <c r="V654" s="19"/>
      <c r="W654" s="19"/>
    </row>
    <row r="655" spans="1:23" ht="13.5" customHeight="1" x14ac:dyDescent="0.25">
      <c r="A655" s="53"/>
      <c r="B655" s="43"/>
      <c r="C655" s="44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11"/>
      <c r="T655" s="19"/>
      <c r="U655" s="19"/>
      <c r="V655" s="19"/>
      <c r="W655" s="19"/>
    </row>
    <row r="656" spans="1:23" ht="13.5" customHeight="1" x14ac:dyDescent="0.25">
      <c r="A656" s="53"/>
      <c r="B656" s="43"/>
      <c r="C656" s="44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11"/>
      <c r="T656" s="19"/>
      <c r="U656" s="19"/>
      <c r="V656" s="19"/>
      <c r="W656" s="19"/>
    </row>
    <row r="657" spans="1:23" ht="13.5" customHeight="1" x14ac:dyDescent="0.25">
      <c r="A657" s="53"/>
      <c r="B657" s="43"/>
      <c r="C657" s="44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11"/>
      <c r="T657" s="19"/>
      <c r="U657" s="19"/>
      <c r="V657" s="19"/>
      <c r="W657" s="19"/>
    </row>
    <row r="658" spans="1:23" ht="13.5" customHeight="1" x14ac:dyDescent="0.25">
      <c r="A658" s="53"/>
      <c r="B658" s="43"/>
      <c r="C658" s="44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11"/>
      <c r="T658" s="19"/>
      <c r="U658" s="19"/>
      <c r="V658" s="19"/>
      <c r="W658" s="19"/>
    </row>
    <row r="659" spans="1:23" ht="13.5" customHeight="1" x14ac:dyDescent="0.25">
      <c r="A659" s="53"/>
      <c r="B659" s="43"/>
      <c r="C659" s="44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11"/>
      <c r="T659" s="19"/>
      <c r="U659" s="19"/>
      <c r="V659" s="19"/>
      <c r="W659" s="19"/>
    </row>
    <row r="660" spans="1:23" ht="13.5" customHeight="1" x14ac:dyDescent="0.25">
      <c r="A660" s="53"/>
      <c r="B660" s="43"/>
      <c r="C660" s="44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11"/>
      <c r="T660" s="19"/>
      <c r="U660" s="19"/>
      <c r="V660" s="19"/>
      <c r="W660" s="19"/>
    </row>
    <row r="661" spans="1:23" ht="13.5" customHeight="1" x14ac:dyDescent="0.25">
      <c r="A661" s="53"/>
      <c r="B661" s="43"/>
      <c r="C661" s="44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11"/>
      <c r="T661" s="19"/>
      <c r="U661" s="19"/>
      <c r="V661" s="19"/>
      <c r="W661" s="19"/>
    </row>
    <row r="662" spans="1:23" ht="13.5" customHeight="1" x14ac:dyDescent="0.25">
      <c r="A662" s="53"/>
      <c r="B662" s="43"/>
      <c r="C662" s="44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11"/>
      <c r="T662" s="19"/>
      <c r="U662" s="19"/>
      <c r="V662" s="19"/>
      <c r="W662" s="19"/>
    </row>
    <row r="663" spans="1:23" ht="13.5" customHeight="1" x14ac:dyDescent="0.25">
      <c r="A663" s="53"/>
      <c r="B663" s="43"/>
      <c r="C663" s="44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11"/>
      <c r="T663" s="19"/>
      <c r="U663" s="19"/>
      <c r="V663" s="19"/>
      <c r="W663" s="19"/>
    </row>
    <row r="664" spans="1:23" ht="13.5" customHeight="1" x14ac:dyDescent="0.25">
      <c r="A664" s="53"/>
      <c r="B664" s="43"/>
      <c r="C664" s="44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11"/>
      <c r="T664" s="19"/>
      <c r="U664" s="19"/>
      <c r="V664" s="19"/>
      <c r="W664" s="19"/>
    </row>
    <row r="665" spans="1:23" ht="13.5" customHeight="1" x14ac:dyDescent="0.25">
      <c r="A665" s="53"/>
      <c r="B665" s="43"/>
      <c r="C665" s="44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11"/>
      <c r="T665" s="19"/>
      <c r="U665" s="19"/>
      <c r="V665" s="19"/>
      <c r="W665" s="19"/>
    </row>
    <row r="666" spans="1:23" ht="13.5" customHeight="1" x14ac:dyDescent="0.25">
      <c r="A666" s="53"/>
      <c r="B666" s="43"/>
      <c r="C666" s="44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11"/>
      <c r="T666" s="19"/>
      <c r="U666" s="19"/>
      <c r="V666" s="19"/>
      <c r="W666" s="19"/>
    </row>
    <row r="667" spans="1:23" ht="13.5" customHeight="1" x14ac:dyDescent="0.25">
      <c r="A667" s="53"/>
      <c r="B667" s="43"/>
      <c r="C667" s="44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11"/>
      <c r="T667" s="19"/>
      <c r="U667" s="19"/>
      <c r="V667" s="19"/>
      <c r="W667" s="19"/>
    </row>
    <row r="668" spans="1:23" ht="13.5" customHeight="1" x14ac:dyDescent="0.25">
      <c r="A668" s="53"/>
      <c r="B668" s="43"/>
      <c r="C668" s="44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11"/>
      <c r="T668" s="19"/>
      <c r="U668" s="19"/>
      <c r="V668" s="19"/>
      <c r="W668" s="19"/>
    </row>
    <row r="669" spans="1:23" ht="13.5" customHeight="1" x14ac:dyDescent="0.25">
      <c r="A669" s="53"/>
      <c r="B669" s="43"/>
      <c r="C669" s="44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11"/>
      <c r="T669" s="19"/>
      <c r="U669" s="19"/>
      <c r="V669" s="19"/>
      <c r="W669" s="19"/>
    </row>
    <row r="670" spans="1:23" ht="13.5" customHeight="1" x14ac:dyDescent="0.25">
      <c r="A670" s="53"/>
      <c r="B670" s="43"/>
      <c r="C670" s="44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11"/>
      <c r="T670" s="19"/>
      <c r="U670" s="19"/>
      <c r="V670" s="19"/>
      <c r="W670" s="19"/>
    </row>
    <row r="671" spans="1:23" ht="13.5" customHeight="1" x14ac:dyDescent="0.25">
      <c r="A671" s="53"/>
      <c r="B671" s="43"/>
      <c r="C671" s="44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11"/>
      <c r="T671" s="19"/>
      <c r="U671" s="19"/>
      <c r="V671" s="19"/>
      <c r="W671" s="19"/>
    </row>
    <row r="672" spans="1:23" ht="13.5" customHeight="1" x14ac:dyDescent="0.25">
      <c r="A672" s="53"/>
      <c r="B672" s="43"/>
      <c r="C672" s="44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11"/>
      <c r="T672" s="19"/>
      <c r="U672" s="19"/>
      <c r="V672" s="19"/>
      <c r="W672" s="19"/>
    </row>
    <row r="673" spans="1:23" ht="13.5" customHeight="1" x14ac:dyDescent="0.25">
      <c r="A673" s="53"/>
      <c r="B673" s="43"/>
      <c r="C673" s="44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11"/>
      <c r="T673" s="19"/>
      <c r="U673" s="19"/>
      <c r="V673" s="19"/>
      <c r="W673" s="19"/>
    </row>
    <row r="674" spans="1:23" ht="13.5" customHeight="1" x14ac:dyDescent="0.25">
      <c r="A674" s="53"/>
      <c r="B674" s="43"/>
      <c r="C674" s="44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11"/>
      <c r="T674" s="19"/>
      <c r="U674" s="19"/>
      <c r="V674" s="19"/>
      <c r="W674" s="19"/>
    </row>
    <row r="675" spans="1:23" ht="13.5" customHeight="1" x14ac:dyDescent="0.25">
      <c r="A675" s="53"/>
      <c r="B675" s="43"/>
      <c r="C675" s="44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11"/>
      <c r="T675" s="19"/>
      <c r="U675" s="19"/>
      <c r="V675" s="19"/>
      <c r="W675" s="19"/>
    </row>
    <row r="676" spans="1:23" ht="13.5" customHeight="1" x14ac:dyDescent="0.25">
      <c r="A676" s="53"/>
      <c r="B676" s="43"/>
      <c r="C676" s="44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11"/>
      <c r="T676" s="19"/>
      <c r="U676" s="19"/>
      <c r="V676" s="19"/>
      <c r="W676" s="19"/>
    </row>
    <row r="677" spans="1:23" ht="13.5" customHeight="1" x14ac:dyDescent="0.25">
      <c r="A677" s="53"/>
      <c r="B677" s="43"/>
      <c r="C677" s="44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11"/>
      <c r="T677" s="19"/>
      <c r="U677" s="19"/>
      <c r="V677" s="19"/>
      <c r="W677" s="19"/>
    </row>
    <row r="678" spans="1:23" ht="13.5" customHeight="1" x14ac:dyDescent="0.25">
      <c r="A678" s="53"/>
      <c r="B678" s="43"/>
      <c r="C678" s="44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11"/>
      <c r="T678" s="19"/>
      <c r="U678" s="19"/>
      <c r="V678" s="19"/>
      <c r="W678" s="19"/>
    </row>
    <row r="679" spans="1:23" ht="13.5" customHeight="1" x14ac:dyDescent="0.25">
      <c r="A679" s="53"/>
      <c r="B679" s="43"/>
      <c r="C679" s="44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11"/>
      <c r="T679" s="19"/>
      <c r="U679" s="19"/>
      <c r="V679" s="19"/>
      <c r="W679" s="19"/>
    </row>
    <row r="680" spans="1:23" ht="13.5" customHeight="1" x14ac:dyDescent="0.25">
      <c r="A680" s="53"/>
      <c r="B680" s="43"/>
      <c r="C680" s="44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11"/>
      <c r="T680" s="19"/>
      <c r="U680" s="19"/>
      <c r="V680" s="19"/>
      <c r="W680" s="19"/>
    </row>
    <row r="681" spans="1:23" ht="13.5" customHeight="1" x14ac:dyDescent="0.25">
      <c r="A681" s="53"/>
      <c r="B681" s="43"/>
      <c r="C681" s="44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11"/>
      <c r="T681" s="19"/>
      <c r="U681" s="19"/>
      <c r="V681" s="19"/>
      <c r="W681" s="19"/>
    </row>
    <row r="682" spans="1:23" ht="13.5" customHeight="1" x14ac:dyDescent="0.25">
      <c r="A682" s="53"/>
      <c r="B682" s="43"/>
      <c r="C682" s="44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11"/>
      <c r="T682" s="19"/>
      <c r="U682" s="19"/>
      <c r="V682" s="19"/>
      <c r="W682" s="19"/>
    </row>
    <row r="683" spans="1:23" ht="13.5" customHeight="1" x14ac:dyDescent="0.25">
      <c r="A683" s="53"/>
      <c r="B683" s="43"/>
      <c r="C683" s="44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11"/>
      <c r="T683" s="19"/>
      <c r="U683" s="19"/>
      <c r="V683" s="19"/>
      <c r="W683" s="19"/>
    </row>
    <row r="684" spans="1:23" ht="13.5" customHeight="1" x14ac:dyDescent="0.25">
      <c r="A684" s="53"/>
      <c r="B684" s="43"/>
      <c r="C684" s="44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11"/>
      <c r="T684" s="19"/>
      <c r="U684" s="19"/>
      <c r="V684" s="19"/>
      <c r="W684" s="19"/>
    </row>
    <row r="685" spans="1:23" ht="13.5" customHeight="1" x14ac:dyDescent="0.25">
      <c r="A685" s="53"/>
      <c r="B685" s="43"/>
      <c r="C685" s="44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11"/>
      <c r="T685" s="19"/>
      <c r="U685" s="19"/>
      <c r="V685" s="19"/>
      <c r="W685" s="19"/>
    </row>
    <row r="686" spans="1:23" ht="13.5" customHeight="1" x14ac:dyDescent="0.25">
      <c r="A686" s="53"/>
      <c r="B686" s="43"/>
      <c r="C686" s="44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11"/>
      <c r="T686" s="19"/>
      <c r="U686" s="19"/>
      <c r="V686" s="19"/>
      <c r="W686" s="19"/>
    </row>
    <row r="687" spans="1:23" ht="13.5" customHeight="1" x14ac:dyDescent="0.25">
      <c r="A687" s="53"/>
      <c r="B687" s="43"/>
      <c r="C687" s="44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11"/>
      <c r="T687" s="19"/>
      <c r="U687" s="19"/>
      <c r="V687" s="19"/>
      <c r="W687" s="19"/>
    </row>
    <row r="688" spans="1:23" ht="13.5" customHeight="1" x14ac:dyDescent="0.25">
      <c r="A688" s="53"/>
      <c r="B688" s="43"/>
      <c r="C688" s="44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11"/>
      <c r="T688" s="19"/>
      <c r="U688" s="19"/>
      <c r="V688" s="19"/>
      <c r="W688" s="19"/>
    </row>
    <row r="689" spans="1:23" ht="13.5" customHeight="1" x14ac:dyDescent="0.25">
      <c r="A689" s="53"/>
      <c r="B689" s="43"/>
      <c r="C689" s="44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11"/>
      <c r="T689" s="19"/>
      <c r="U689" s="19"/>
      <c r="V689" s="19"/>
      <c r="W689" s="19"/>
    </row>
    <row r="690" spans="1:23" ht="13.5" customHeight="1" x14ac:dyDescent="0.25">
      <c r="A690" s="53"/>
      <c r="B690" s="43"/>
      <c r="C690" s="44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11"/>
      <c r="T690" s="19"/>
      <c r="U690" s="19"/>
      <c r="V690" s="19"/>
      <c r="W690" s="19"/>
    </row>
    <row r="691" spans="1:23" ht="13.5" customHeight="1" x14ac:dyDescent="0.25">
      <c r="A691" s="53"/>
      <c r="B691" s="43"/>
      <c r="C691" s="44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11"/>
      <c r="T691" s="19"/>
      <c r="U691" s="19"/>
      <c r="V691" s="19"/>
      <c r="W691" s="19"/>
    </row>
    <row r="692" spans="1:23" ht="13.5" customHeight="1" x14ac:dyDescent="0.25">
      <c r="A692" s="53"/>
      <c r="B692" s="43"/>
      <c r="C692" s="44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11"/>
      <c r="T692" s="19"/>
      <c r="U692" s="19"/>
      <c r="V692" s="19"/>
      <c r="W692" s="19"/>
    </row>
    <row r="693" spans="1:23" ht="13.5" customHeight="1" x14ac:dyDescent="0.25">
      <c r="A693" s="53"/>
      <c r="B693" s="43"/>
      <c r="C693" s="44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11"/>
      <c r="T693" s="19"/>
      <c r="U693" s="19"/>
      <c r="V693" s="19"/>
      <c r="W693" s="19"/>
    </row>
    <row r="694" spans="1:23" ht="13.5" customHeight="1" x14ac:dyDescent="0.25">
      <c r="A694" s="53"/>
      <c r="B694" s="43"/>
      <c r="C694" s="44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11"/>
      <c r="T694" s="19"/>
      <c r="U694" s="19"/>
      <c r="V694" s="19"/>
      <c r="W694" s="19"/>
    </row>
    <row r="695" spans="1:23" ht="13.5" customHeight="1" x14ac:dyDescent="0.25">
      <c r="A695" s="53"/>
      <c r="B695" s="43"/>
      <c r="C695" s="44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11"/>
      <c r="T695" s="19"/>
      <c r="U695" s="19"/>
      <c r="V695" s="19"/>
      <c r="W695" s="19"/>
    </row>
    <row r="696" spans="1:23" ht="13.5" customHeight="1" x14ac:dyDescent="0.25">
      <c r="A696" s="53"/>
      <c r="B696" s="43"/>
      <c r="C696" s="44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11"/>
      <c r="T696" s="19"/>
      <c r="U696" s="19"/>
      <c r="V696" s="19"/>
      <c r="W696" s="19"/>
    </row>
    <row r="697" spans="1:23" ht="13.5" customHeight="1" x14ac:dyDescent="0.25">
      <c r="A697" s="53"/>
      <c r="B697" s="43"/>
      <c r="C697" s="44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11"/>
      <c r="T697" s="19"/>
      <c r="U697" s="19"/>
      <c r="V697" s="19"/>
      <c r="W697" s="19"/>
    </row>
    <row r="698" spans="1:23" ht="13.5" customHeight="1" x14ac:dyDescent="0.25">
      <c r="A698" s="53"/>
      <c r="B698" s="43"/>
      <c r="C698" s="44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11"/>
      <c r="T698" s="19"/>
      <c r="U698" s="19"/>
      <c r="V698" s="19"/>
      <c r="W698" s="19"/>
    </row>
    <row r="699" spans="1:23" ht="13.5" customHeight="1" x14ac:dyDescent="0.25">
      <c r="A699" s="53"/>
      <c r="B699" s="43"/>
      <c r="C699" s="44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11"/>
      <c r="T699" s="19"/>
      <c r="U699" s="19"/>
      <c r="V699" s="19"/>
      <c r="W699" s="19"/>
    </row>
    <row r="700" spans="1:23" ht="13.5" customHeight="1" x14ac:dyDescent="0.25">
      <c r="A700" s="53"/>
      <c r="B700" s="43"/>
      <c r="C700" s="44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11"/>
      <c r="T700" s="19"/>
      <c r="U700" s="19"/>
      <c r="V700" s="19"/>
      <c r="W700" s="19"/>
    </row>
    <row r="701" spans="1:23" ht="13.5" customHeight="1" x14ac:dyDescent="0.25">
      <c r="A701" s="53"/>
      <c r="B701" s="43"/>
      <c r="C701" s="44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11"/>
      <c r="T701" s="19"/>
      <c r="U701" s="19"/>
      <c r="V701" s="19"/>
      <c r="W701" s="19"/>
    </row>
    <row r="702" spans="1:23" ht="13.5" customHeight="1" x14ac:dyDescent="0.25">
      <c r="A702" s="53"/>
      <c r="B702" s="43"/>
      <c r="C702" s="44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11"/>
      <c r="T702" s="19"/>
      <c r="U702" s="19"/>
      <c r="V702" s="19"/>
      <c r="W702" s="19"/>
    </row>
    <row r="703" spans="1:23" ht="13.5" customHeight="1" x14ac:dyDescent="0.25">
      <c r="A703" s="53"/>
      <c r="B703" s="43"/>
      <c r="C703" s="44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11"/>
      <c r="T703" s="19"/>
      <c r="U703" s="19"/>
      <c r="V703" s="19"/>
      <c r="W703" s="19"/>
    </row>
    <row r="704" spans="1:23" ht="13.5" customHeight="1" x14ac:dyDescent="0.25">
      <c r="A704" s="53"/>
      <c r="B704" s="43"/>
      <c r="C704" s="44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11"/>
      <c r="T704" s="19"/>
      <c r="U704" s="19"/>
      <c r="V704" s="19"/>
      <c r="W704" s="19"/>
    </row>
    <row r="705" spans="1:23" ht="13.5" customHeight="1" x14ac:dyDescent="0.25">
      <c r="A705" s="53"/>
      <c r="B705" s="43"/>
      <c r="C705" s="44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11"/>
      <c r="T705" s="19"/>
      <c r="U705" s="19"/>
      <c r="V705" s="19"/>
      <c r="W705" s="19"/>
    </row>
    <row r="706" spans="1:23" ht="13.5" customHeight="1" x14ac:dyDescent="0.25">
      <c r="A706" s="53"/>
      <c r="B706" s="43"/>
      <c r="C706" s="44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11"/>
      <c r="T706" s="19"/>
      <c r="U706" s="19"/>
      <c r="V706" s="19"/>
      <c r="W706" s="19"/>
    </row>
    <row r="707" spans="1:23" ht="13.5" customHeight="1" x14ac:dyDescent="0.25">
      <c r="A707" s="53"/>
      <c r="B707" s="43"/>
      <c r="C707" s="44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11"/>
      <c r="T707" s="19"/>
      <c r="U707" s="19"/>
      <c r="V707" s="19"/>
      <c r="W707" s="19"/>
    </row>
    <row r="708" spans="1:23" ht="13.5" customHeight="1" x14ac:dyDescent="0.25">
      <c r="A708" s="53"/>
      <c r="B708" s="43"/>
      <c r="C708" s="44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11"/>
      <c r="T708" s="19"/>
      <c r="U708" s="19"/>
      <c r="V708" s="19"/>
      <c r="W708" s="19"/>
    </row>
    <row r="709" spans="1:23" ht="13.5" customHeight="1" x14ac:dyDescent="0.25">
      <c r="A709" s="53"/>
      <c r="B709" s="43"/>
      <c r="C709" s="44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11"/>
      <c r="T709" s="19"/>
      <c r="U709" s="19"/>
      <c r="V709" s="19"/>
      <c r="W709" s="19"/>
    </row>
    <row r="710" spans="1:23" ht="13.5" customHeight="1" x14ac:dyDescent="0.25">
      <c r="A710" s="53"/>
      <c r="B710" s="43"/>
      <c r="C710" s="44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11"/>
      <c r="T710" s="19"/>
      <c r="U710" s="19"/>
      <c r="V710" s="19"/>
      <c r="W710" s="19"/>
    </row>
    <row r="711" spans="1:23" ht="13.5" customHeight="1" x14ac:dyDescent="0.25">
      <c r="A711" s="53"/>
      <c r="B711" s="43"/>
      <c r="C711" s="44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11"/>
      <c r="T711" s="19"/>
      <c r="U711" s="19"/>
      <c r="V711" s="19"/>
      <c r="W711" s="19"/>
    </row>
    <row r="712" spans="1:23" ht="13.5" customHeight="1" x14ac:dyDescent="0.25">
      <c r="A712" s="53"/>
      <c r="B712" s="43"/>
      <c r="C712" s="44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11"/>
      <c r="T712" s="19"/>
      <c r="U712" s="19"/>
      <c r="V712" s="19"/>
      <c r="W712" s="19"/>
    </row>
    <row r="713" spans="1:23" ht="13.5" customHeight="1" x14ac:dyDescent="0.25">
      <c r="A713" s="53"/>
      <c r="B713" s="43"/>
      <c r="C713" s="44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11"/>
      <c r="T713" s="19"/>
      <c r="U713" s="19"/>
      <c r="V713" s="19"/>
      <c r="W713" s="19"/>
    </row>
    <row r="714" spans="1:23" ht="13.5" customHeight="1" x14ac:dyDescent="0.25">
      <c r="A714" s="53"/>
      <c r="B714" s="43"/>
      <c r="C714" s="44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11"/>
      <c r="T714" s="19"/>
      <c r="U714" s="19"/>
      <c r="V714" s="19"/>
      <c r="W714" s="19"/>
    </row>
    <row r="715" spans="1:23" ht="13.5" customHeight="1" x14ac:dyDescent="0.25">
      <c r="A715" s="53"/>
      <c r="B715" s="43"/>
      <c r="C715" s="44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11"/>
      <c r="T715" s="19"/>
      <c r="U715" s="19"/>
      <c r="V715" s="19"/>
      <c r="W715" s="19"/>
    </row>
    <row r="716" spans="1:23" ht="13.5" customHeight="1" x14ac:dyDescent="0.25">
      <c r="A716" s="53"/>
      <c r="B716" s="43"/>
      <c r="C716" s="44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11"/>
      <c r="T716" s="19"/>
      <c r="U716" s="19"/>
      <c r="V716" s="19"/>
      <c r="W716" s="19"/>
    </row>
    <row r="717" spans="1:23" ht="13.5" customHeight="1" x14ac:dyDescent="0.25">
      <c r="A717" s="53"/>
      <c r="B717" s="43"/>
      <c r="C717" s="44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11"/>
      <c r="T717" s="19"/>
      <c r="U717" s="19"/>
      <c r="V717" s="19"/>
      <c r="W717" s="19"/>
    </row>
    <row r="718" spans="1:23" ht="13.5" customHeight="1" x14ac:dyDescent="0.25">
      <c r="A718" s="53"/>
      <c r="B718" s="43"/>
      <c r="C718" s="44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11"/>
      <c r="T718" s="19"/>
      <c r="U718" s="19"/>
      <c r="V718" s="19"/>
      <c r="W718" s="19"/>
    </row>
    <row r="719" spans="1:23" ht="13.5" customHeight="1" x14ac:dyDescent="0.25">
      <c r="A719" s="53"/>
      <c r="B719" s="43"/>
      <c r="C719" s="44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11"/>
      <c r="T719" s="19"/>
      <c r="U719" s="19"/>
      <c r="V719" s="19"/>
      <c r="W719" s="19"/>
    </row>
    <row r="720" spans="1:23" ht="13.5" customHeight="1" x14ac:dyDescent="0.25">
      <c r="A720" s="53"/>
      <c r="B720" s="43"/>
      <c r="C720" s="44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11"/>
      <c r="T720" s="19"/>
      <c r="U720" s="19"/>
      <c r="V720" s="19"/>
      <c r="W720" s="19"/>
    </row>
    <row r="721" spans="1:23" ht="13.5" customHeight="1" x14ac:dyDescent="0.25">
      <c r="A721" s="53"/>
      <c r="B721" s="43"/>
      <c r="C721" s="44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11"/>
      <c r="T721" s="19"/>
      <c r="U721" s="19"/>
      <c r="V721" s="19"/>
      <c r="W721" s="19"/>
    </row>
    <row r="722" spans="1:23" ht="13.5" customHeight="1" x14ac:dyDescent="0.25">
      <c r="A722" s="53"/>
      <c r="B722" s="43"/>
      <c r="C722" s="44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11"/>
      <c r="T722" s="19"/>
      <c r="U722" s="19"/>
      <c r="V722" s="19"/>
      <c r="W722" s="19"/>
    </row>
    <row r="723" spans="1:23" ht="13.5" customHeight="1" x14ac:dyDescent="0.25">
      <c r="A723" s="53"/>
      <c r="B723" s="43"/>
      <c r="C723" s="44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11"/>
      <c r="T723" s="19"/>
      <c r="U723" s="19"/>
      <c r="V723" s="19"/>
      <c r="W723" s="19"/>
    </row>
    <row r="724" spans="1:23" ht="13.5" customHeight="1" x14ac:dyDescent="0.25">
      <c r="A724" s="53"/>
      <c r="B724" s="43"/>
      <c r="C724" s="44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11"/>
      <c r="T724" s="19"/>
      <c r="U724" s="19"/>
      <c r="V724" s="19"/>
      <c r="W724" s="19"/>
    </row>
    <row r="725" spans="1:23" ht="13.5" customHeight="1" x14ac:dyDescent="0.25">
      <c r="A725" s="53"/>
      <c r="B725" s="43"/>
      <c r="C725" s="44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11"/>
      <c r="T725" s="19"/>
      <c r="U725" s="19"/>
      <c r="V725" s="19"/>
      <c r="W725" s="19"/>
    </row>
    <row r="726" spans="1:23" ht="13.5" customHeight="1" x14ac:dyDescent="0.25">
      <c r="A726" s="53"/>
      <c r="B726" s="43"/>
      <c r="C726" s="44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11"/>
      <c r="T726" s="19"/>
      <c r="U726" s="19"/>
      <c r="V726" s="19"/>
      <c r="W726" s="19"/>
    </row>
    <row r="727" spans="1:23" ht="13.5" customHeight="1" x14ac:dyDescent="0.25">
      <c r="A727" s="53"/>
      <c r="B727" s="43"/>
      <c r="C727" s="44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11"/>
      <c r="T727" s="19"/>
      <c r="U727" s="19"/>
      <c r="V727" s="19"/>
      <c r="W727" s="19"/>
    </row>
    <row r="728" spans="1:23" ht="13.5" customHeight="1" x14ac:dyDescent="0.25">
      <c r="A728" s="53"/>
      <c r="B728" s="43"/>
      <c r="C728" s="44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11"/>
      <c r="T728" s="19"/>
      <c r="U728" s="19"/>
      <c r="V728" s="19"/>
      <c r="W728" s="19"/>
    </row>
    <row r="729" spans="1:23" ht="13.5" customHeight="1" x14ac:dyDescent="0.25">
      <c r="A729" s="53"/>
      <c r="B729" s="43"/>
      <c r="C729" s="44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11"/>
      <c r="T729" s="19"/>
      <c r="U729" s="19"/>
      <c r="V729" s="19"/>
      <c r="W729" s="19"/>
    </row>
    <row r="730" spans="1:23" ht="13.5" customHeight="1" x14ac:dyDescent="0.25">
      <c r="A730" s="53"/>
      <c r="B730" s="43"/>
      <c r="C730" s="44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11"/>
      <c r="T730" s="19"/>
      <c r="U730" s="19"/>
      <c r="V730" s="19"/>
      <c r="W730" s="19"/>
    </row>
    <row r="731" spans="1:23" ht="13.5" customHeight="1" x14ac:dyDescent="0.25">
      <c r="A731" s="53"/>
      <c r="B731" s="43"/>
      <c r="C731" s="44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11"/>
      <c r="T731" s="19"/>
      <c r="U731" s="19"/>
      <c r="V731" s="19"/>
      <c r="W731" s="19"/>
    </row>
    <row r="732" spans="1:23" ht="13.5" customHeight="1" x14ac:dyDescent="0.25">
      <c r="A732" s="53"/>
      <c r="B732" s="43"/>
      <c r="C732" s="44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11"/>
      <c r="T732" s="19"/>
      <c r="U732" s="19"/>
      <c r="V732" s="19"/>
      <c r="W732" s="19"/>
    </row>
    <row r="733" spans="1:23" ht="13.5" customHeight="1" x14ac:dyDescent="0.25">
      <c r="A733" s="53"/>
      <c r="B733" s="43"/>
      <c r="C733" s="44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11"/>
      <c r="T733" s="19"/>
      <c r="U733" s="19"/>
      <c r="V733" s="19"/>
      <c r="W733" s="19"/>
    </row>
    <row r="734" spans="1:23" ht="13.5" customHeight="1" x14ac:dyDescent="0.25">
      <c r="A734" s="53"/>
      <c r="B734" s="43"/>
      <c r="C734" s="44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11"/>
      <c r="T734" s="19"/>
      <c r="U734" s="19"/>
      <c r="V734" s="19"/>
      <c r="W734" s="19"/>
    </row>
    <row r="735" spans="1:23" ht="13.5" customHeight="1" x14ac:dyDescent="0.25">
      <c r="A735" s="53"/>
      <c r="B735" s="43"/>
      <c r="C735" s="44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11"/>
      <c r="T735" s="19"/>
      <c r="U735" s="19"/>
      <c r="V735" s="19"/>
      <c r="W735" s="19"/>
    </row>
    <row r="736" spans="1:23" ht="13.5" customHeight="1" x14ac:dyDescent="0.25">
      <c r="A736" s="53"/>
      <c r="B736" s="43"/>
      <c r="C736" s="44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11"/>
      <c r="T736" s="19"/>
      <c r="U736" s="19"/>
      <c r="V736" s="19"/>
      <c r="W736" s="19"/>
    </row>
    <row r="737" spans="1:23" ht="13.5" customHeight="1" x14ac:dyDescent="0.25">
      <c r="A737" s="53"/>
      <c r="B737" s="43"/>
      <c r="C737" s="44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11"/>
      <c r="T737" s="19"/>
      <c r="U737" s="19"/>
      <c r="V737" s="19"/>
      <c r="W737" s="19"/>
    </row>
    <row r="738" spans="1:23" ht="13.5" customHeight="1" x14ac:dyDescent="0.25">
      <c r="A738" s="53"/>
      <c r="B738" s="43"/>
      <c r="C738" s="44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11"/>
      <c r="T738" s="19"/>
      <c r="U738" s="19"/>
      <c r="V738" s="19"/>
      <c r="W738" s="19"/>
    </row>
    <row r="739" spans="1:23" ht="13.5" customHeight="1" x14ac:dyDescent="0.25">
      <c r="A739" s="53"/>
      <c r="B739" s="43"/>
      <c r="C739" s="44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11"/>
      <c r="T739" s="19"/>
      <c r="U739" s="19"/>
      <c r="V739" s="19"/>
      <c r="W739" s="19"/>
    </row>
    <row r="740" spans="1:23" ht="13.5" customHeight="1" x14ac:dyDescent="0.25">
      <c r="A740" s="53"/>
      <c r="B740" s="43"/>
      <c r="C740" s="44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11"/>
      <c r="T740" s="19"/>
      <c r="U740" s="19"/>
      <c r="V740" s="19"/>
      <c r="W740" s="19"/>
    </row>
    <row r="741" spans="1:23" ht="13.5" customHeight="1" x14ac:dyDescent="0.25">
      <c r="A741" s="53"/>
      <c r="B741" s="43"/>
      <c r="C741" s="44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11"/>
      <c r="T741" s="19"/>
      <c r="U741" s="19"/>
      <c r="V741" s="19"/>
      <c r="W741" s="19"/>
    </row>
    <row r="742" spans="1:23" ht="13.5" customHeight="1" x14ac:dyDescent="0.25">
      <c r="A742" s="53"/>
      <c r="B742" s="43"/>
      <c r="C742" s="44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11"/>
      <c r="T742" s="19"/>
      <c r="U742" s="19"/>
      <c r="V742" s="19"/>
      <c r="W742" s="19"/>
    </row>
    <row r="743" spans="1:23" ht="13.5" customHeight="1" x14ac:dyDescent="0.25">
      <c r="A743" s="53"/>
      <c r="B743" s="43"/>
      <c r="C743" s="44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11"/>
      <c r="T743" s="19"/>
      <c r="U743" s="19"/>
      <c r="V743" s="19"/>
      <c r="W743" s="19"/>
    </row>
    <row r="744" spans="1:23" ht="13.5" customHeight="1" x14ac:dyDescent="0.25">
      <c r="A744" s="53"/>
      <c r="B744" s="43"/>
      <c r="C744" s="44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11"/>
      <c r="T744" s="19"/>
      <c r="U744" s="19"/>
      <c r="V744" s="19"/>
      <c r="W744" s="19"/>
    </row>
    <row r="745" spans="1:23" ht="13.5" customHeight="1" x14ac:dyDescent="0.25">
      <c r="A745" s="53"/>
      <c r="B745" s="43"/>
      <c r="C745" s="44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11"/>
      <c r="T745" s="19"/>
      <c r="U745" s="19"/>
      <c r="V745" s="19"/>
      <c r="W745" s="19"/>
    </row>
    <row r="746" spans="1:23" ht="13.5" customHeight="1" x14ac:dyDescent="0.25">
      <c r="A746" s="53"/>
      <c r="B746" s="43"/>
      <c r="C746" s="44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11"/>
      <c r="T746" s="19"/>
      <c r="U746" s="19"/>
      <c r="V746" s="19"/>
      <c r="W746" s="19"/>
    </row>
    <row r="747" spans="1:23" ht="13.5" customHeight="1" x14ac:dyDescent="0.25">
      <c r="A747" s="53"/>
      <c r="B747" s="43"/>
      <c r="C747" s="44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11"/>
      <c r="T747" s="19"/>
      <c r="U747" s="19"/>
      <c r="V747" s="19"/>
      <c r="W747" s="19"/>
    </row>
    <row r="748" spans="1:23" ht="13.5" customHeight="1" x14ac:dyDescent="0.25">
      <c r="A748" s="53"/>
      <c r="B748" s="43"/>
      <c r="C748" s="44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11"/>
      <c r="T748" s="19"/>
      <c r="U748" s="19"/>
      <c r="V748" s="19"/>
      <c r="W748" s="19"/>
    </row>
    <row r="749" spans="1:23" ht="13.5" customHeight="1" x14ac:dyDescent="0.25">
      <c r="A749" s="53"/>
      <c r="B749" s="43"/>
      <c r="C749" s="44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11"/>
      <c r="T749" s="19"/>
      <c r="U749" s="19"/>
      <c r="V749" s="19"/>
      <c r="W749" s="19"/>
    </row>
    <row r="750" spans="1:23" ht="13.5" customHeight="1" x14ac:dyDescent="0.25">
      <c r="A750" s="53"/>
      <c r="B750" s="43"/>
      <c r="C750" s="44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11"/>
      <c r="T750" s="19"/>
      <c r="U750" s="19"/>
      <c r="V750" s="19"/>
      <c r="W750" s="19"/>
    </row>
    <row r="751" spans="1:23" ht="13.5" customHeight="1" x14ac:dyDescent="0.25">
      <c r="A751" s="53"/>
      <c r="B751" s="43"/>
      <c r="C751" s="44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11"/>
      <c r="T751" s="19"/>
      <c r="U751" s="19"/>
      <c r="V751" s="19"/>
      <c r="W751" s="19"/>
    </row>
    <row r="752" spans="1:23" ht="13.5" customHeight="1" x14ac:dyDescent="0.25">
      <c r="A752" s="53"/>
      <c r="B752" s="43"/>
      <c r="C752" s="44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11"/>
      <c r="T752" s="19"/>
      <c r="U752" s="19"/>
      <c r="V752" s="19"/>
      <c r="W752" s="19"/>
    </row>
    <row r="753" spans="1:23" ht="13.5" customHeight="1" x14ac:dyDescent="0.25">
      <c r="A753" s="53"/>
      <c r="B753" s="43"/>
      <c r="C753" s="44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11"/>
      <c r="T753" s="19"/>
      <c r="U753" s="19"/>
      <c r="V753" s="19"/>
      <c r="W753" s="19"/>
    </row>
    <row r="754" spans="1:23" ht="13.5" customHeight="1" x14ac:dyDescent="0.25">
      <c r="A754" s="53"/>
      <c r="B754" s="43"/>
      <c r="C754" s="44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11"/>
      <c r="T754" s="19"/>
      <c r="U754" s="19"/>
      <c r="V754" s="19"/>
      <c r="W754" s="19"/>
    </row>
    <row r="755" spans="1:23" ht="13.5" customHeight="1" x14ac:dyDescent="0.25">
      <c r="A755" s="53"/>
      <c r="B755" s="43"/>
      <c r="C755" s="44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11"/>
      <c r="T755" s="19"/>
      <c r="U755" s="19"/>
      <c r="V755" s="19"/>
      <c r="W755" s="19"/>
    </row>
    <row r="756" spans="1:23" ht="13.5" customHeight="1" x14ac:dyDescent="0.25">
      <c r="A756" s="53"/>
      <c r="B756" s="43"/>
      <c r="C756" s="44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11"/>
      <c r="T756" s="19"/>
      <c r="U756" s="19"/>
      <c r="V756" s="19"/>
      <c r="W756" s="19"/>
    </row>
    <row r="757" spans="1:23" ht="13.5" customHeight="1" x14ac:dyDescent="0.25">
      <c r="A757" s="53"/>
      <c r="B757" s="43"/>
      <c r="C757" s="44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11"/>
      <c r="T757" s="19"/>
      <c r="U757" s="19"/>
      <c r="V757" s="19"/>
      <c r="W757" s="19"/>
    </row>
    <row r="758" spans="1:23" ht="13.5" customHeight="1" x14ac:dyDescent="0.25">
      <c r="A758" s="53"/>
      <c r="B758" s="43"/>
      <c r="C758" s="44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11"/>
      <c r="T758" s="19"/>
      <c r="U758" s="19"/>
      <c r="V758" s="19"/>
      <c r="W758" s="19"/>
    </row>
    <row r="759" spans="1:23" ht="13.5" customHeight="1" x14ac:dyDescent="0.25">
      <c r="A759" s="53"/>
      <c r="B759" s="43"/>
      <c r="C759" s="44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11"/>
      <c r="T759" s="19"/>
      <c r="U759" s="19"/>
      <c r="V759" s="19"/>
      <c r="W759" s="19"/>
    </row>
    <row r="760" spans="1:23" ht="13.5" customHeight="1" x14ac:dyDescent="0.25">
      <c r="A760" s="53"/>
      <c r="B760" s="43"/>
      <c r="C760" s="44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11"/>
      <c r="T760" s="19"/>
      <c r="U760" s="19"/>
      <c r="V760" s="19"/>
      <c r="W760" s="19"/>
    </row>
    <row r="761" spans="1:23" ht="13.5" customHeight="1" x14ac:dyDescent="0.25">
      <c r="A761" s="53"/>
      <c r="B761" s="43"/>
      <c r="C761" s="44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11"/>
      <c r="T761" s="19"/>
      <c r="U761" s="19"/>
      <c r="V761" s="19"/>
      <c r="W761" s="19"/>
    </row>
    <row r="762" spans="1:23" ht="13.5" customHeight="1" x14ac:dyDescent="0.25">
      <c r="A762" s="53"/>
      <c r="B762" s="43"/>
      <c r="C762" s="44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11"/>
      <c r="T762" s="19"/>
      <c r="U762" s="19"/>
      <c r="V762" s="19"/>
      <c r="W762" s="19"/>
    </row>
    <row r="763" spans="1:23" ht="13.5" customHeight="1" x14ac:dyDescent="0.25">
      <c r="A763" s="53"/>
      <c r="B763" s="43"/>
      <c r="C763" s="44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11"/>
      <c r="T763" s="19"/>
      <c r="U763" s="19"/>
      <c r="V763" s="19"/>
      <c r="W763" s="19"/>
    </row>
    <row r="764" spans="1:23" ht="13.5" customHeight="1" x14ac:dyDescent="0.25">
      <c r="A764" s="53"/>
      <c r="B764" s="43"/>
      <c r="C764" s="44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11"/>
      <c r="T764" s="19"/>
      <c r="U764" s="19"/>
      <c r="V764" s="19"/>
      <c r="W764" s="19"/>
    </row>
    <row r="765" spans="1:23" ht="13.5" customHeight="1" x14ac:dyDescent="0.25">
      <c r="A765" s="53"/>
      <c r="B765" s="43"/>
      <c r="C765" s="44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11"/>
      <c r="T765" s="19"/>
      <c r="U765" s="19"/>
      <c r="V765" s="19"/>
      <c r="W765" s="19"/>
    </row>
    <row r="766" spans="1:23" ht="13.5" customHeight="1" x14ac:dyDescent="0.25">
      <c r="A766" s="53"/>
      <c r="B766" s="43"/>
      <c r="C766" s="44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11"/>
      <c r="T766" s="19"/>
      <c r="U766" s="19"/>
      <c r="V766" s="19"/>
      <c r="W766" s="19"/>
    </row>
    <row r="767" spans="1:23" ht="13.5" customHeight="1" x14ac:dyDescent="0.25">
      <c r="A767" s="53"/>
      <c r="B767" s="43"/>
      <c r="C767" s="44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11"/>
      <c r="T767" s="19"/>
      <c r="U767" s="19"/>
      <c r="V767" s="19"/>
      <c r="W767" s="19"/>
    </row>
    <row r="768" spans="1:23" ht="13.5" customHeight="1" x14ac:dyDescent="0.25">
      <c r="A768" s="53"/>
      <c r="B768" s="43"/>
      <c r="C768" s="44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11"/>
      <c r="T768" s="19"/>
      <c r="U768" s="19"/>
      <c r="V768" s="19"/>
      <c r="W768" s="19"/>
    </row>
    <row r="769" spans="1:23" ht="13.5" customHeight="1" x14ac:dyDescent="0.25">
      <c r="A769" s="53"/>
      <c r="B769" s="43"/>
      <c r="C769" s="44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11"/>
      <c r="T769" s="19"/>
      <c r="U769" s="19"/>
      <c r="V769" s="19"/>
      <c r="W769" s="19"/>
    </row>
    <row r="770" spans="1:23" ht="13.5" customHeight="1" x14ac:dyDescent="0.25">
      <c r="A770" s="53"/>
      <c r="B770" s="43"/>
      <c r="C770" s="44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11"/>
      <c r="T770" s="19"/>
      <c r="U770" s="19"/>
      <c r="V770" s="19"/>
      <c r="W770" s="19"/>
    </row>
    <row r="771" spans="1:23" ht="13.5" customHeight="1" x14ac:dyDescent="0.25">
      <c r="A771" s="53"/>
      <c r="B771" s="43"/>
      <c r="C771" s="44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11"/>
      <c r="T771" s="19"/>
      <c r="U771" s="19"/>
      <c r="V771" s="19"/>
      <c r="W771" s="19"/>
    </row>
    <row r="772" spans="1:23" ht="13.5" customHeight="1" x14ac:dyDescent="0.25">
      <c r="A772" s="53"/>
      <c r="B772" s="43"/>
      <c r="C772" s="44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11"/>
      <c r="T772" s="19"/>
      <c r="U772" s="19"/>
      <c r="V772" s="19"/>
      <c r="W772" s="19"/>
    </row>
    <row r="773" spans="1:23" ht="13.5" customHeight="1" x14ac:dyDescent="0.25">
      <c r="A773" s="53"/>
      <c r="B773" s="43"/>
      <c r="C773" s="44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11"/>
      <c r="T773" s="19"/>
      <c r="U773" s="19"/>
      <c r="V773" s="19"/>
      <c r="W773" s="19"/>
    </row>
    <row r="774" spans="1:23" ht="13.5" customHeight="1" x14ac:dyDescent="0.25">
      <c r="A774" s="53"/>
      <c r="B774" s="43"/>
      <c r="C774" s="44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11"/>
      <c r="T774" s="19"/>
      <c r="U774" s="19"/>
      <c r="V774" s="19"/>
      <c r="W774" s="19"/>
    </row>
    <row r="775" spans="1:23" ht="13.5" customHeight="1" x14ac:dyDescent="0.25">
      <c r="A775" s="53"/>
      <c r="B775" s="43"/>
      <c r="C775" s="44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11"/>
      <c r="T775" s="19"/>
      <c r="U775" s="19"/>
      <c r="V775" s="19"/>
      <c r="W775" s="19"/>
    </row>
    <row r="776" spans="1:23" ht="13.5" customHeight="1" x14ac:dyDescent="0.25">
      <c r="A776" s="53"/>
      <c r="B776" s="43"/>
      <c r="C776" s="44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11"/>
      <c r="T776" s="19"/>
      <c r="U776" s="19"/>
      <c r="V776" s="19"/>
      <c r="W776" s="19"/>
    </row>
    <row r="777" spans="1:23" ht="13.5" customHeight="1" x14ac:dyDescent="0.25">
      <c r="A777" s="53"/>
      <c r="B777" s="43"/>
      <c r="C777" s="44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11"/>
      <c r="T777" s="19"/>
      <c r="U777" s="19"/>
      <c r="V777" s="19"/>
      <c r="W777" s="19"/>
    </row>
    <row r="778" spans="1:23" ht="13.5" customHeight="1" x14ac:dyDescent="0.25">
      <c r="A778" s="53"/>
      <c r="B778" s="43"/>
      <c r="C778" s="44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11"/>
      <c r="T778" s="19"/>
      <c r="U778" s="19"/>
      <c r="V778" s="19"/>
      <c r="W778" s="19"/>
    </row>
    <row r="779" spans="1:23" ht="13.5" customHeight="1" x14ac:dyDescent="0.25">
      <c r="A779" s="53"/>
      <c r="B779" s="43"/>
      <c r="C779" s="44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11"/>
      <c r="T779" s="19"/>
      <c r="U779" s="19"/>
      <c r="V779" s="19"/>
      <c r="W779" s="19"/>
    </row>
    <row r="780" spans="1:23" ht="13.5" customHeight="1" x14ac:dyDescent="0.25">
      <c r="A780" s="53"/>
      <c r="B780" s="43"/>
      <c r="C780" s="44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11"/>
      <c r="T780" s="19"/>
      <c r="U780" s="19"/>
      <c r="V780" s="19"/>
      <c r="W780" s="19"/>
    </row>
    <row r="781" spans="1:23" ht="13.5" customHeight="1" x14ac:dyDescent="0.25">
      <c r="A781" s="53"/>
      <c r="B781" s="43"/>
      <c r="C781" s="44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11"/>
      <c r="T781" s="19"/>
      <c r="U781" s="19"/>
      <c r="V781" s="19"/>
      <c r="W781" s="19"/>
    </row>
    <row r="782" spans="1:23" ht="13.5" customHeight="1" x14ac:dyDescent="0.25">
      <c r="A782" s="53"/>
      <c r="B782" s="43"/>
      <c r="C782" s="44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11"/>
      <c r="T782" s="19"/>
      <c r="U782" s="19"/>
      <c r="V782" s="19"/>
      <c r="W782" s="19"/>
    </row>
    <row r="783" spans="1:23" ht="13.5" customHeight="1" x14ac:dyDescent="0.25">
      <c r="A783" s="53"/>
      <c r="B783" s="43"/>
      <c r="C783" s="44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11"/>
      <c r="T783" s="19"/>
      <c r="U783" s="19"/>
      <c r="V783" s="19"/>
      <c r="W783" s="19"/>
    </row>
    <row r="784" spans="1:23" ht="13.5" customHeight="1" x14ac:dyDescent="0.25">
      <c r="A784" s="53"/>
      <c r="B784" s="43"/>
      <c r="C784" s="44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11"/>
      <c r="T784" s="19"/>
      <c r="U784" s="19"/>
      <c r="V784" s="19"/>
      <c r="W784" s="19"/>
    </row>
    <row r="785" spans="1:23" ht="13.5" customHeight="1" x14ac:dyDescent="0.25">
      <c r="A785" s="53"/>
      <c r="B785" s="43"/>
      <c r="C785" s="44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11"/>
      <c r="T785" s="19"/>
      <c r="U785" s="19"/>
      <c r="V785" s="19"/>
      <c r="W785" s="19"/>
    </row>
    <row r="786" spans="1:23" ht="13.5" customHeight="1" x14ac:dyDescent="0.25">
      <c r="A786" s="53"/>
      <c r="B786" s="43"/>
      <c r="C786" s="44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11"/>
      <c r="T786" s="19"/>
      <c r="U786" s="19"/>
      <c r="V786" s="19"/>
      <c r="W786" s="19"/>
    </row>
    <row r="787" spans="1:23" ht="13.5" customHeight="1" x14ac:dyDescent="0.25">
      <c r="A787" s="53"/>
      <c r="B787" s="43"/>
      <c r="C787" s="44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11"/>
      <c r="T787" s="19"/>
      <c r="U787" s="19"/>
      <c r="V787" s="19"/>
      <c r="W787" s="19"/>
    </row>
    <row r="788" spans="1:23" ht="13.5" customHeight="1" x14ac:dyDescent="0.25">
      <c r="A788" s="53"/>
      <c r="B788" s="43"/>
      <c r="C788" s="44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11"/>
      <c r="T788" s="19"/>
      <c r="U788" s="19"/>
      <c r="V788" s="19"/>
      <c r="W788" s="19"/>
    </row>
    <row r="789" spans="1:23" ht="13.5" customHeight="1" x14ac:dyDescent="0.25">
      <c r="A789" s="53"/>
      <c r="B789" s="43"/>
      <c r="C789" s="44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11"/>
      <c r="T789" s="19"/>
      <c r="U789" s="19"/>
      <c r="V789" s="19"/>
      <c r="W789" s="19"/>
    </row>
    <row r="790" spans="1:23" ht="13.5" customHeight="1" x14ac:dyDescent="0.25">
      <c r="A790" s="53"/>
      <c r="B790" s="43"/>
      <c r="C790" s="44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11"/>
      <c r="T790" s="19"/>
      <c r="U790" s="19"/>
      <c r="V790" s="19"/>
      <c r="W790" s="19"/>
    </row>
    <row r="791" spans="1:23" ht="13.5" customHeight="1" x14ac:dyDescent="0.25">
      <c r="A791" s="53"/>
      <c r="B791" s="43"/>
      <c r="C791" s="44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11"/>
      <c r="T791" s="19"/>
      <c r="U791" s="19"/>
      <c r="V791" s="19"/>
      <c r="W791" s="19"/>
    </row>
    <row r="792" spans="1:23" ht="13.5" customHeight="1" x14ac:dyDescent="0.25">
      <c r="A792" s="53"/>
      <c r="B792" s="43"/>
      <c r="C792" s="44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11"/>
      <c r="T792" s="19"/>
      <c r="U792" s="19"/>
      <c r="V792" s="19"/>
      <c r="W792" s="19"/>
    </row>
    <row r="793" spans="1:23" ht="13.5" customHeight="1" x14ac:dyDescent="0.25">
      <c r="A793" s="53"/>
      <c r="B793" s="43"/>
      <c r="C793" s="44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11"/>
      <c r="T793" s="19"/>
      <c r="U793" s="19"/>
      <c r="V793" s="19"/>
      <c r="W793" s="19"/>
    </row>
    <row r="794" spans="1:23" ht="13.5" customHeight="1" x14ac:dyDescent="0.25">
      <c r="A794" s="53"/>
      <c r="B794" s="43"/>
      <c r="C794" s="44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11"/>
      <c r="T794" s="19"/>
      <c r="U794" s="19"/>
      <c r="V794" s="19"/>
      <c r="W794" s="19"/>
    </row>
    <row r="795" spans="1:23" ht="13.5" customHeight="1" x14ac:dyDescent="0.25">
      <c r="A795" s="53"/>
      <c r="B795" s="43"/>
      <c r="C795" s="44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11"/>
      <c r="T795" s="19"/>
      <c r="U795" s="19"/>
      <c r="V795" s="19"/>
      <c r="W795" s="19"/>
    </row>
    <row r="796" spans="1:23" ht="13.5" customHeight="1" x14ac:dyDescent="0.25">
      <c r="A796" s="53"/>
      <c r="B796" s="43"/>
      <c r="C796" s="44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11"/>
      <c r="T796" s="19"/>
      <c r="U796" s="19"/>
      <c r="V796" s="19"/>
      <c r="W796" s="19"/>
    </row>
    <row r="797" spans="1:23" ht="13.5" customHeight="1" x14ac:dyDescent="0.25">
      <c r="A797" s="53"/>
      <c r="B797" s="43"/>
      <c r="C797" s="44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11"/>
      <c r="T797" s="19"/>
      <c r="U797" s="19"/>
      <c r="V797" s="19"/>
      <c r="W797" s="19"/>
    </row>
    <row r="798" spans="1:23" ht="13.5" customHeight="1" x14ac:dyDescent="0.25">
      <c r="A798" s="53"/>
      <c r="B798" s="43"/>
      <c r="C798" s="44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11"/>
      <c r="T798" s="19"/>
      <c r="U798" s="19"/>
      <c r="V798" s="19"/>
      <c r="W798" s="19"/>
    </row>
    <row r="799" spans="1:23" ht="13.5" customHeight="1" x14ac:dyDescent="0.25">
      <c r="A799" s="53"/>
      <c r="B799" s="43"/>
      <c r="C799" s="44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11"/>
      <c r="T799" s="19"/>
      <c r="U799" s="19"/>
      <c r="V799" s="19"/>
      <c r="W799" s="19"/>
    </row>
    <row r="800" spans="1:23" ht="13.5" customHeight="1" x14ac:dyDescent="0.25">
      <c r="A800" s="53"/>
      <c r="B800" s="43"/>
      <c r="C800" s="44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11"/>
      <c r="T800" s="19"/>
      <c r="U800" s="19"/>
      <c r="V800" s="19"/>
      <c r="W800" s="19"/>
    </row>
    <row r="801" spans="1:23" ht="13.5" customHeight="1" x14ac:dyDescent="0.25">
      <c r="A801" s="53"/>
      <c r="B801" s="43"/>
      <c r="C801" s="44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11"/>
      <c r="T801" s="19"/>
      <c r="U801" s="19"/>
      <c r="V801" s="19"/>
      <c r="W801" s="19"/>
    </row>
    <row r="802" spans="1:23" ht="13.5" customHeight="1" x14ac:dyDescent="0.25">
      <c r="A802" s="53"/>
      <c r="B802" s="43"/>
      <c r="C802" s="44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11"/>
      <c r="T802" s="19"/>
      <c r="U802" s="19"/>
      <c r="V802" s="19"/>
      <c r="W802" s="19"/>
    </row>
    <row r="803" spans="1:23" ht="13.5" customHeight="1" x14ac:dyDescent="0.25">
      <c r="A803" s="53"/>
      <c r="B803" s="43"/>
      <c r="C803" s="44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11"/>
      <c r="T803" s="19"/>
      <c r="U803" s="19"/>
      <c r="V803" s="19"/>
      <c r="W803" s="19"/>
    </row>
    <row r="804" spans="1:23" ht="13.5" customHeight="1" x14ac:dyDescent="0.25">
      <c r="A804" s="53"/>
      <c r="B804" s="43"/>
      <c r="C804" s="44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11"/>
      <c r="T804" s="19"/>
      <c r="U804" s="19"/>
      <c r="V804" s="19"/>
      <c r="W804" s="19"/>
    </row>
    <row r="805" spans="1:23" ht="13.5" customHeight="1" x14ac:dyDescent="0.25">
      <c r="A805" s="53"/>
      <c r="B805" s="43"/>
      <c r="C805" s="44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11"/>
      <c r="T805" s="19"/>
      <c r="U805" s="19"/>
      <c r="V805" s="19"/>
      <c r="W805" s="19"/>
    </row>
    <row r="806" spans="1:23" ht="13.5" customHeight="1" x14ac:dyDescent="0.25">
      <c r="A806" s="53"/>
      <c r="B806" s="43"/>
      <c r="C806" s="44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11"/>
      <c r="T806" s="19"/>
      <c r="U806" s="19"/>
      <c r="V806" s="19"/>
      <c r="W806" s="19"/>
    </row>
    <row r="807" spans="1:23" ht="13.5" customHeight="1" x14ac:dyDescent="0.25">
      <c r="A807" s="53"/>
      <c r="B807" s="43"/>
      <c r="C807" s="44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11"/>
      <c r="T807" s="19"/>
      <c r="U807" s="19"/>
      <c r="V807" s="19"/>
      <c r="W807" s="19"/>
    </row>
    <row r="808" spans="1:23" ht="13.5" customHeight="1" x14ac:dyDescent="0.25">
      <c r="A808" s="53"/>
      <c r="B808" s="43"/>
      <c r="C808" s="44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11"/>
      <c r="T808" s="19"/>
      <c r="U808" s="19"/>
      <c r="V808" s="19"/>
      <c r="W808" s="19"/>
    </row>
    <row r="809" spans="1:23" ht="13.5" customHeight="1" x14ac:dyDescent="0.25">
      <c r="A809" s="53"/>
      <c r="B809" s="43"/>
      <c r="C809" s="44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11"/>
      <c r="T809" s="19"/>
      <c r="U809" s="19"/>
      <c r="V809" s="19"/>
      <c r="W809" s="19"/>
    </row>
    <row r="810" spans="1:23" ht="13.5" customHeight="1" x14ac:dyDescent="0.25">
      <c r="A810" s="53"/>
      <c r="B810" s="43"/>
      <c r="C810" s="44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11"/>
      <c r="T810" s="19"/>
      <c r="U810" s="19"/>
      <c r="V810" s="19"/>
      <c r="W810" s="19"/>
    </row>
    <row r="811" spans="1:23" ht="13.5" customHeight="1" x14ac:dyDescent="0.25">
      <c r="A811" s="53"/>
      <c r="B811" s="43"/>
      <c r="C811" s="44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11"/>
      <c r="T811" s="19"/>
      <c r="U811" s="19"/>
      <c r="V811" s="19"/>
      <c r="W811" s="19"/>
    </row>
    <row r="812" spans="1:23" ht="13.5" customHeight="1" x14ac:dyDescent="0.25">
      <c r="A812" s="53"/>
      <c r="B812" s="43"/>
      <c r="C812" s="44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11"/>
      <c r="T812" s="19"/>
      <c r="U812" s="19"/>
      <c r="V812" s="19"/>
      <c r="W812" s="19"/>
    </row>
    <row r="813" spans="1:23" ht="13.5" customHeight="1" x14ac:dyDescent="0.25">
      <c r="A813" s="53"/>
      <c r="B813" s="43"/>
      <c r="C813" s="44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11"/>
      <c r="T813" s="19"/>
      <c r="U813" s="19"/>
      <c r="V813" s="19"/>
      <c r="W813" s="19"/>
    </row>
    <row r="814" spans="1:23" ht="13.5" customHeight="1" x14ac:dyDescent="0.25">
      <c r="A814" s="53"/>
      <c r="B814" s="43"/>
      <c r="C814" s="44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11"/>
      <c r="T814" s="19"/>
      <c r="U814" s="19"/>
      <c r="V814" s="19"/>
      <c r="W814" s="19"/>
    </row>
    <row r="815" spans="1:23" ht="13.5" customHeight="1" x14ac:dyDescent="0.25">
      <c r="A815" s="53"/>
      <c r="B815" s="43"/>
      <c r="C815" s="44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11"/>
      <c r="T815" s="19"/>
      <c r="U815" s="19"/>
      <c r="V815" s="19"/>
      <c r="W815" s="19"/>
    </row>
    <row r="816" spans="1:23" ht="13.5" customHeight="1" x14ac:dyDescent="0.25">
      <c r="A816" s="53"/>
      <c r="B816" s="43"/>
      <c r="C816" s="44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11"/>
      <c r="T816" s="19"/>
      <c r="U816" s="19"/>
      <c r="V816" s="19"/>
      <c r="W816" s="19"/>
    </row>
    <row r="817" spans="1:23" ht="13.5" customHeight="1" x14ac:dyDescent="0.25">
      <c r="A817" s="53"/>
      <c r="B817" s="43"/>
      <c r="C817" s="44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11"/>
      <c r="T817" s="19"/>
      <c r="U817" s="19"/>
      <c r="V817" s="19"/>
      <c r="W817" s="19"/>
    </row>
    <row r="818" spans="1:23" ht="13.5" customHeight="1" x14ac:dyDescent="0.25">
      <c r="A818" s="53"/>
      <c r="B818" s="43"/>
      <c r="C818" s="44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11"/>
      <c r="T818" s="19"/>
      <c r="U818" s="19"/>
      <c r="V818" s="19"/>
      <c r="W818" s="19"/>
    </row>
    <row r="819" spans="1:23" ht="13.5" customHeight="1" x14ac:dyDescent="0.25">
      <c r="A819" s="53"/>
      <c r="B819" s="43"/>
      <c r="C819" s="44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11"/>
      <c r="T819" s="19"/>
      <c r="U819" s="19"/>
      <c r="V819" s="19"/>
      <c r="W819" s="19"/>
    </row>
    <row r="820" spans="1:23" ht="13.5" customHeight="1" x14ac:dyDescent="0.25">
      <c r="A820" s="53"/>
      <c r="B820" s="43"/>
      <c r="C820" s="44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11"/>
      <c r="T820" s="19"/>
      <c r="U820" s="19"/>
      <c r="V820" s="19"/>
      <c r="W820" s="19"/>
    </row>
    <row r="821" spans="1:23" ht="13.5" customHeight="1" x14ac:dyDescent="0.25">
      <c r="A821" s="53"/>
      <c r="B821" s="43"/>
      <c r="C821" s="44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11"/>
      <c r="T821" s="19"/>
      <c r="U821" s="19"/>
      <c r="V821" s="19"/>
      <c r="W821" s="19"/>
    </row>
    <row r="822" spans="1:23" ht="13.5" customHeight="1" x14ac:dyDescent="0.25">
      <c r="A822" s="53"/>
      <c r="B822" s="43"/>
      <c r="C822" s="44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11"/>
      <c r="T822" s="19"/>
      <c r="U822" s="19"/>
      <c r="V822" s="19"/>
      <c r="W822" s="19"/>
    </row>
    <row r="823" spans="1:23" ht="13.5" customHeight="1" x14ac:dyDescent="0.25">
      <c r="A823" s="53"/>
      <c r="B823" s="43"/>
      <c r="C823" s="44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11"/>
      <c r="T823" s="19"/>
      <c r="U823" s="19"/>
      <c r="V823" s="19"/>
      <c r="W823" s="19"/>
    </row>
    <row r="824" spans="1:23" ht="13.5" customHeight="1" x14ac:dyDescent="0.25">
      <c r="A824" s="53"/>
      <c r="B824" s="43"/>
      <c r="C824" s="44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11"/>
      <c r="T824" s="19"/>
      <c r="U824" s="19"/>
      <c r="V824" s="19"/>
      <c r="W824" s="19"/>
    </row>
    <row r="825" spans="1:23" ht="13.5" customHeight="1" x14ac:dyDescent="0.25">
      <c r="A825" s="53"/>
      <c r="B825" s="43"/>
      <c r="C825" s="44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11"/>
      <c r="T825" s="19"/>
      <c r="U825" s="19"/>
      <c r="V825" s="19"/>
      <c r="W825" s="19"/>
    </row>
    <row r="826" spans="1:23" ht="13.5" customHeight="1" x14ac:dyDescent="0.25">
      <c r="A826" s="53"/>
      <c r="B826" s="43"/>
      <c r="C826" s="44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11"/>
      <c r="T826" s="19"/>
      <c r="U826" s="19"/>
      <c r="V826" s="19"/>
      <c r="W826" s="19"/>
    </row>
    <row r="827" spans="1:23" ht="13.5" customHeight="1" x14ac:dyDescent="0.25">
      <c r="A827" s="53"/>
      <c r="B827" s="43"/>
      <c r="C827" s="44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11"/>
      <c r="T827" s="19"/>
      <c r="U827" s="19"/>
      <c r="V827" s="19"/>
      <c r="W827" s="19"/>
    </row>
    <row r="828" spans="1:23" ht="13.5" customHeight="1" x14ac:dyDescent="0.25">
      <c r="A828" s="53"/>
      <c r="B828" s="43"/>
      <c r="C828" s="44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11"/>
      <c r="T828" s="19"/>
      <c r="U828" s="19"/>
      <c r="V828" s="19"/>
      <c r="W828" s="19"/>
    </row>
    <row r="829" spans="1:23" ht="13.5" customHeight="1" x14ac:dyDescent="0.25">
      <c r="A829" s="53"/>
      <c r="B829" s="43"/>
      <c r="C829" s="44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11"/>
      <c r="T829" s="19"/>
      <c r="U829" s="19"/>
      <c r="V829" s="19"/>
      <c r="W829" s="19"/>
    </row>
    <row r="830" spans="1:23" ht="13.5" customHeight="1" x14ac:dyDescent="0.25">
      <c r="A830" s="53"/>
      <c r="B830" s="43"/>
      <c r="C830" s="44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11"/>
      <c r="T830" s="19"/>
      <c r="U830" s="19"/>
      <c r="V830" s="19"/>
      <c r="W830" s="19"/>
    </row>
    <row r="831" spans="1:23" ht="13.5" customHeight="1" x14ac:dyDescent="0.25">
      <c r="A831" s="53"/>
      <c r="B831" s="43"/>
      <c r="C831" s="44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11"/>
      <c r="T831" s="19"/>
      <c r="U831" s="19"/>
      <c r="V831" s="19"/>
      <c r="W831" s="19"/>
    </row>
    <row r="832" spans="1:23" ht="13.5" customHeight="1" x14ac:dyDescent="0.25">
      <c r="A832" s="53"/>
      <c r="B832" s="43"/>
      <c r="C832" s="44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11"/>
      <c r="T832" s="19"/>
      <c r="U832" s="19"/>
      <c r="V832" s="19"/>
      <c r="W832" s="19"/>
    </row>
    <row r="833" spans="1:23" ht="13.5" customHeight="1" x14ac:dyDescent="0.25">
      <c r="A833" s="53"/>
      <c r="B833" s="43"/>
      <c r="C833" s="44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11"/>
      <c r="T833" s="19"/>
      <c r="U833" s="19"/>
      <c r="V833" s="19"/>
      <c r="W833" s="19"/>
    </row>
    <row r="834" spans="1:23" ht="13.5" customHeight="1" x14ac:dyDescent="0.25">
      <c r="A834" s="53"/>
      <c r="B834" s="43"/>
      <c r="C834" s="44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11"/>
      <c r="T834" s="19"/>
      <c r="U834" s="19"/>
      <c r="V834" s="19"/>
      <c r="W834" s="19"/>
    </row>
    <row r="835" spans="1:23" ht="13.5" customHeight="1" x14ac:dyDescent="0.25">
      <c r="A835" s="53"/>
      <c r="B835" s="43"/>
      <c r="C835" s="44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11"/>
      <c r="T835" s="19"/>
      <c r="U835" s="19"/>
      <c r="V835" s="19"/>
      <c r="W835" s="19"/>
    </row>
    <row r="836" spans="1:23" ht="13.5" customHeight="1" x14ac:dyDescent="0.25">
      <c r="A836" s="53"/>
      <c r="B836" s="43"/>
      <c r="C836" s="44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11"/>
      <c r="T836" s="19"/>
      <c r="U836" s="19"/>
      <c r="V836" s="19"/>
      <c r="W836" s="19"/>
    </row>
    <row r="837" spans="1:23" ht="13.5" customHeight="1" x14ac:dyDescent="0.25">
      <c r="A837" s="53"/>
      <c r="B837" s="43"/>
      <c r="C837" s="44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11"/>
      <c r="T837" s="19"/>
      <c r="U837" s="19"/>
      <c r="V837" s="19"/>
      <c r="W837" s="19"/>
    </row>
    <row r="838" spans="1:23" ht="13.5" customHeight="1" x14ac:dyDescent="0.25">
      <c r="A838" s="53"/>
      <c r="B838" s="43"/>
      <c r="C838" s="44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11"/>
      <c r="T838" s="19"/>
      <c r="U838" s="19"/>
      <c r="V838" s="19"/>
      <c r="W838" s="19"/>
    </row>
    <row r="839" spans="1:23" ht="13.5" customHeight="1" x14ac:dyDescent="0.25">
      <c r="A839" s="53"/>
      <c r="B839" s="43"/>
      <c r="C839" s="44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11"/>
      <c r="T839" s="19"/>
      <c r="U839" s="19"/>
      <c r="V839" s="19"/>
      <c r="W839" s="19"/>
    </row>
    <row r="840" spans="1:23" ht="13.5" customHeight="1" x14ac:dyDescent="0.25">
      <c r="A840" s="53"/>
      <c r="B840" s="43"/>
      <c r="C840" s="44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11"/>
      <c r="T840" s="19"/>
      <c r="U840" s="19"/>
      <c r="V840" s="19"/>
      <c r="W840" s="19"/>
    </row>
    <row r="841" spans="1:23" ht="13.5" customHeight="1" x14ac:dyDescent="0.25">
      <c r="A841" s="53"/>
      <c r="B841" s="43"/>
      <c r="C841" s="44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11"/>
      <c r="T841" s="19"/>
      <c r="U841" s="19"/>
      <c r="V841" s="19"/>
      <c r="W841" s="19"/>
    </row>
    <row r="842" spans="1:23" ht="13.5" customHeight="1" x14ac:dyDescent="0.25">
      <c r="A842" s="53"/>
      <c r="B842" s="43"/>
      <c r="C842" s="44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11"/>
      <c r="T842" s="19"/>
      <c r="U842" s="19"/>
      <c r="V842" s="19"/>
      <c r="W842" s="19"/>
    </row>
    <row r="843" spans="1:23" ht="13.5" customHeight="1" x14ac:dyDescent="0.25">
      <c r="A843" s="53"/>
      <c r="B843" s="43"/>
      <c r="C843" s="44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11"/>
      <c r="T843" s="19"/>
      <c r="U843" s="19"/>
      <c r="V843" s="19"/>
      <c r="W843" s="19"/>
    </row>
    <row r="844" spans="1:23" ht="13.5" customHeight="1" x14ac:dyDescent="0.25">
      <c r="A844" s="53"/>
      <c r="B844" s="43"/>
      <c r="C844" s="44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11"/>
      <c r="T844" s="19"/>
      <c r="U844" s="19"/>
      <c r="V844" s="19"/>
      <c r="W844" s="19"/>
    </row>
    <row r="845" spans="1:23" ht="13.5" customHeight="1" x14ac:dyDescent="0.25">
      <c r="A845" s="53"/>
      <c r="B845" s="43"/>
      <c r="C845" s="44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11"/>
      <c r="T845" s="19"/>
      <c r="U845" s="19"/>
      <c r="V845" s="19"/>
      <c r="W845" s="19"/>
    </row>
    <row r="846" spans="1:23" ht="13.5" customHeight="1" x14ac:dyDescent="0.25">
      <c r="A846" s="53"/>
      <c r="B846" s="43"/>
      <c r="C846" s="44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11"/>
      <c r="T846" s="19"/>
      <c r="U846" s="19"/>
      <c r="V846" s="19"/>
      <c r="W846" s="19"/>
    </row>
    <row r="847" spans="1:23" ht="13.5" customHeight="1" x14ac:dyDescent="0.25">
      <c r="A847" s="53"/>
      <c r="B847" s="43"/>
      <c r="C847" s="44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11"/>
      <c r="T847" s="19"/>
      <c r="U847" s="19"/>
      <c r="V847" s="19"/>
      <c r="W847" s="19"/>
    </row>
    <row r="848" spans="1:23" ht="13.5" customHeight="1" x14ac:dyDescent="0.25">
      <c r="A848" s="53"/>
      <c r="B848" s="43"/>
      <c r="C848" s="44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11"/>
      <c r="T848" s="19"/>
      <c r="U848" s="19"/>
      <c r="V848" s="19"/>
      <c r="W848" s="19"/>
    </row>
    <row r="849" spans="1:23" ht="13.5" customHeight="1" x14ac:dyDescent="0.25">
      <c r="A849" s="53"/>
      <c r="B849" s="43"/>
      <c r="C849" s="44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11"/>
      <c r="T849" s="19"/>
      <c r="U849" s="19"/>
      <c r="V849" s="19"/>
      <c r="W849" s="19"/>
    </row>
    <row r="850" spans="1:23" ht="13.5" customHeight="1" x14ac:dyDescent="0.25">
      <c r="A850" s="53"/>
      <c r="B850" s="43"/>
      <c r="C850" s="44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11"/>
      <c r="T850" s="19"/>
      <c r="U850" s="19"/>
      <c r="V850" s="19"/>
      <c r="W850" s="19"/>
    </row>
    <row r="851" spans="1:23" ht="13.5" customHeight="1" x14ac:dyDescent="0.25">
      <c r="A851" s="53"/>
      <c r="B851" s="43"/>
      <c r="C851" s="44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1"/>
      <c r="T851" s="19"/>
      <c r="U851" s="19"/>
      <c r="V851" s="19"/>
      <c r="W851" s="19"/>
    </row>
    <row r="852" spans="1:23" ht="13.5" customHeight="1" x14ac:dyDescent="0.25">
      <c r="A852" s="53"/>
      <c r="B852" s="43"/>
      <c r="C852" s="44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11"/>
      <c r="T852" s="19"/>
      <c r="U852" s="19"/>
      <c r="V852" s="19"/>
      <c r="W852" s="19"/>
    </row>
    <row r="853" spans="1:23" ht="13.5" customHeight="1" x14ac:dyDescent="0.25">
      <c r="A853" s="53"/>
      <c r="B853" s="43"/>
      <c r="C853" s="44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11"/>
      <c r="T853" s="19"/>
      <c r="U853" s="19"/>
      <c r="V853" s="19"/>
      <c r="W853" s="19"/>
    </row>
    <row r="854" spans="1:23" ht="13.5" customHeight="1" x14ac:dyDescent="0.25">
      <c r="A854" s="53"/>
      <c r="B854" s="43"/>
      <c r="C854" s="44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11"/>
      <c r="T854" s="19"/>
      <c r="U854" s="19"/>
      <c r="V854" s="19"/>
      <c r="W854" s="19"/>
    </row>
    <row r="855" spans="1:23" ht="13.5" customHeight="1" x14ac:dyDescent="0.25">
      <c r="A855" s="53"/>
      <c r="B855" s="43"/>
      <c r="C855" s="44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11"/>
      <c r="T855" s="19"/>
      <c r="U855" s="19"/>
      <c r="V855" s="19"/>
      <c r="W855" s="19"/>
    </row>
    <row r="856" spans="1:23" ht="13.5" customHeight="1" x14ac:dyDescent="0.25">
      <c r="A856" s="53"/>
      <c r="B856" s="43"/>
      <c r="C856" s="44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11"/>
      <c r="T856" s="19"/>
      <c r="U856" s="19"/>
      <c r="V856" s="19"/>
      <c r="W856" s="19"/>
    </row>
    <row r="857" spans="1:23" ht="13.5" customHeight="1" x14ac:dyDescent="0.25">
      <c r="A857" s="53"/>
      <c r="B857" s="43"/>
      <c r="C857" s="44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11"/>
      <c r="T857" s="19"/>
      <c r="U857" s="19"/>
      <c r="V857" s="19"/>
      <c r="W857" s="19"/>
    </row>
    <row r="858" spans="1:23" ht="13.5" customHeight="1" x14ac:dyDescent="0.25">
      <c r="A858" s="53"/>
      <c r="B858" s="43"/>
      <c r="C858" s="44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11"/>
      <c r="T858" s="19"/>
      <c r="U858" s="19"/>
      <c r="V858" s="19"/>
      <c r="W858" s="19"/>
    </row>
    <row r="859" spans="1:23" ht="13.5" customHeight="1" x14ac:dyDescent="0.25">
      <c r="A859" s="53"/>
      <c r="B859" s="43"/>
      <c r="C859" s="44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11"/>
      <c r="T859" s="19"/>
      <c r="U859" s="19"/>
      <c r="V859" s="19"/>
      <c r="W859" s="19"/>
    </row>
    <row r="860" spans="1:23" ht="13.5" customHeight="1" x14ac:dyDescent="0.25">
      <c r="A860" s="53"/>
      <c r="B860" s="43"/>
      <c r="C860" s="44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11"/>
      <c r="T860" s="19"/>
      <c r="U860" s="19"/>
      <c r="V860" s="19"/>
      <c r="W860" s="19"/>
    </row>
    <row r="861" spans="1:23" ht="13.5" customHeight="1" x14ac:dyDescent="0.25">
      <c r="A861" s="53"/>
      <c r="B861" s="43"/>
      <c r="C861" s="44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11"/>
      <c r="T861" s="19"/>
      <c r="U861" s="19"/>
      <c r="V861" s="19"/>
      <c r="W861" s="19"/>
    </row>
    <row r="862" spans="1:23" ht="13.5" customHeight="1" x14ac:dyDescent="0.25">
      <c r="A862" s="53"/>
      <c r="B862" s="43"/>
      <c r="C862" s="44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11"/>
      <c r="T862" s="19"/>
      <c r="U862" s="19"/>
      <c r="V862" s="19"/>
      <c r="W862" s="19"/>
    </row>
    <row r="863" spans="1:23" ht="13.5" customHeight="1" x14ac:dyDescent="0.25">
      <c r="A863" s="53"/>
      <c r="B863" s="43"/>
      <c r="C863" s="44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11"/>
      <c r="T863" s="19"/>
      <c r="U863" s="19"/>
      <c r="V863" s="19"/>
      <c r="W863" s="19"/>
    </row>
    <row r="864" spans="1:23" ht="13.5" customHeight="1" x14ac:dyDescent="0.25">
      <c r="A864" s="53"/>
      <c r="B864" s="43"/>
      <c r="C864" s="44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11"/>
      <c r="T864" s="19"/>
      <c r="U864" s="19"/>
      <c r="V864" s="19"/>
      <c r="W864" s="19"/>
    </row>
    <row r="865" spans="1:23" ht="13.5" customHeight="1" x14ac:dyDescent="0.25">
      <c r="A865" s="53"/>
      <c r="B865" s="43"/>
      <c r="C865" s="44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11"/>
      <c r="T865" s="19"/>
      <c r="U865" s="19"/>
      <c r="V865" s="19"/>
      <c r="W865" s="19"/>
    </row>
    <row r="866" spans="1:23" ht="13.5" customHeight="1" x14ac:dyDescent="0.25">
      <c r="A866" s="53"/>
      <c r="B866" s="43"/>
      <c r="C866" s="44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11"/>
      <c r="T866" s="19"/>
      <c r="U866" s="19"/>
      <c r="V866" s="19"/>
      <c r="W866" s="19"/>
    </row>
    <row r="867" spans="1:23" ht="13.5" customHeight="1" x14ac:dyDescent="0.25">
      <c r="A867" s="53"/>
      <c r="B867" s="43"/>
      <c r="C867" s="44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11"/>
      <c r="T867" s="19"/>
      <c r="U867" s="19"/>
      <c r="V867" s="19"/>
      <c r="W867" s="19"/>
    </row>
    <row r="868" spans="1:23" ht="13.5" customHeight="1" x14ac:dyDescent="0.25">
      <c r="A868" s="53"/>
      <c r="B868" s="43"/>
      <c r="C868" s="44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11"/>
      <c r="T868" s="19"/>
      <c r="U868" s="19"/>
      <c r="V868" s="19"/>
      <c r="W868" s="19"/>
    </row>
    <row r="869" spans="1:23" ht="13.5" customHeight="1" x14ac:dyDescent="0.25">
      <c r="A869" s="53"/>
      <c r="B869" s="43"/>
      <c r="C869" s="44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11"/>
      <c r="T869" s="19"/>
      <c r="U869" s="19"/>
      <c r="V869" s="19"/>
      <c r="W869" s="19"/>
    </row>
    <row r="870" spans="1:23" ht="13.5" customHeight="1" x14ac:dyDescent="0.25">
      <c r="A870" s="53"/>
      <c r="B870" s="43"/>
      <c r="C870" s="44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11"/>
      <c r="T870" s="19"/>
      <c r="U870" s="19"/>
      <c r="V870" s="19"/>
      <c r="W870" s="19"/>
    </row>
    <row r="871" spans="1:23" ht="13.5" customHeight="1" x14ac:dyDescent="0.25">
      <c r="A871" s="53"/>
      <c r="B871" s="43"/>
      <c r="C871" s="44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11"/>
      <c r="T871" s="19"/>
      <c r="U871" s="19"/>
      <c r="V871" s="19"/>
      <c r="W871" s="19"/>
    </row>
    <row r="872" spans="1:23" ht="13.5" customHeight="1" x14ac:dyDescent="0.25">
      <c r="A872" s="53"/>
      <c r="B872" s="43"/>
      <c r="C872" s="44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11"/>
      <c r="T872" s="19"/>
      <c r="U872" s="19"/>
      <c r="V872" s="19"/>
      <c r="W872" s="19"/>
    </row>
    <row r="873" spans="1:23" ht="13.5" customHeight="1" x14ac:dyDescent="0.25">
      <c r="A873" s="53"/>
      <c r="B873" s="43"/>
      <c r="C873" s="44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11"/>
      <c r="T873" s="19"/>
      <c r="U873" s="19"/>
      <c r="V873" s="19"/>
      <c r="W873" s="19"/>
    </row>
    <row r="874" spans="1:23" ht="13.5" customHeight="1" x14ac:dyDescent="0.25">
      <c r="A874" s="53"/>
      <c r="B874" s="43"/>
      <c r="C874" s="44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11"/>
      <c r="T874" s="19"/>
      <c r="U874" s="19"/>
      <c r="V874" s="19"/>
      <c r="W874" s="19"/>
    </row>
    <row r="875" spans="1:23" ht="13.5" customHeight="1" x14ac:dyDescent="0.25">
      <c r="A875" s="53"/>
      <c r="B875" s="43"/>
      <c r="C875" s="44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11"/>
      <c r="T875" s="19"/>
      <c r="U875" s="19"/>
      <c r="V875" s="19"/>
      <c r="W875" s="19"/>
    </row>
    <row r="876" spans="1:23" ht="13.5" customHeight="1" x14ac:dyDescent="0.25">
      <c r="A876" s="53"/>
      <c r="B876" s="43"/>
      <c r="C876" s="44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11"/>
      <c r="T876" s="19"/>
      <c r="U876" s="19"/>
      <c r="V876" s="19"/>
      <c r="W876" s="19"/>
    </row>
    <row r="877" spans="1:23" ht="13.5" customHeight="1" x14ac:dyDescent="0.25">
      <c r="A877" s="53"/>
      <c r="B877" s="43"/>
      <c r="C877" s="44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11"/>
      <c r="T877" s="19"/>
      <c r="U877" s="19"/>
      <c r="V877" s="19"/>
      <c r="W877" s="19"/>
    </row>
    <row r="878" spans="1:23" ht="13.5" customHeight="1" x14ac:dyDescent="0.25">
      <c r="A878" s="53"/>
      <c r="B878" s="43"/>
      <c r="C878" s="44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11"/>
      <c r="T878" s="19"/>
      <c r="U878" s="19"/>
      <c r="V878" s="19"/>
      <c r="W878" s="19"/>
    </row>
    <row r="879" spans="1:23" ht="13.5" customHeight="1" x14ac:dyDescent="0.25">
      <c r="A879" s="53"/>
      <c r="B879" s="43"/>
      <c r="C879" s="44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11"/>
      <c r="T879" s="19"/>
      <c r="U879" s="19"/>
      <c r="V879" s="19"/>
      <c r="W879" s="19"/>
    </row>
    <row r="880" spans="1:23" ht="13.5" customHeight="1" x14ac:dyDescent="0.25">
      <c r="A880" s="53"/>
      <c r="B880" s="43"/>
      <c r="C880" s="44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11"/>
      <c r="T880" s="19"/>
      <c r="U880" s="19"/>
      <c r="V880" s="19"/>
      <c r="W880" s="19"/>
    </row>
    <row r="881" spans="1:23" ht="13.5" customHeight="1" x14ac:dyDescent="0.25">
      <c r="A881" s="53"/>
      <c r="B881" s="43"/>
      <c r="C881" s="44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11"/>
      <c r="T881" s="19"/>
      <c r="U881" s="19"/>
      <c r="V881" s="19"/>
      <c r="W881" s="19"/>
    </row>
    <row r="882" spans="1:23" ht="13.5" customHeight="1" x14ac:dyDescent="0.25">
      <c r="A882" s="53"/>
      <c r="B882" s="43"/>
      <c r="C882" s="44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11"/>
      <c r="T882" s="19"/>
      <c r="U882" s="19"/>
      <c r="V882" s="19"/>
      <c r="W882" s="19"/>
    </row>
    <row r="883" spans="1:23" ht="13.5" customHeight="1" x14ac:dyDescent="0.25">
      <c r="A883" s="53"/>
      <c r="B883" s="43"/>
      <c r="C883" s="44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11"/>
      <c r="T883" s="19"/>
      <c r="U883" s="19"/>
      <c r="V883" s="19"/>
      <c r="W883" s="19"/>
    </row>
    <row r="884" spans="1:23" ht="13.5" customHeight="1" x14ac:dyDescent="0.25">
      <c r="A884" s="53"/>
      <c r="B884" s="43"/>
      <c r="C884" s="44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11"/>
      <c r="T884" s="19"/>
      <c r="U884" s="19"/>
      <c r="V884" s="19"/>
      <c r="W884" s="19"/>
    </row>
    <row r="885" spans="1:23" ht="13.5" customHeight="1" x14ac:dyDescent="0.25">
      <c r="A885" s="53"/>
      <c r="B885" s="43"/>
      <c r="C885" s="44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11"/>
      <c r="T885" s="19"/>
      <c r="U885" s="19"/>
      <c r="V885" s="19"/>
      <c r="W885" s="19"/>
    </row>
    <row r="886" spans="1:23" ht="13.5" customHeight="1" x14ac:dyDescent="0.25">
      <c r="A886" s="53"/>
      <c r="B886" s="43"/>
      <c r="C886" s="44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11"/>
      <c r="T886" s="19"/>
      <c r="U886" s="19"/>
      <c r="V886" s="19"/>
      <c r="W886" s="19"/>
    </row>
    <row r="887" spans="1:23" ht="13.5" customHeight="1" x14ac:dyDescent="0.25">
      <c r="A887" s="53"/>
      <c r="B887" s="43"/>
      <c r="C887" s="44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11"/>
      <c r="T887" s="19"/>
      <c r="U887" s="19"/>
      <c r="V887" s="19"/>
      <c r="W887" s="19"/>
    </row>
    <row r="888" spans="1:23" ht="13.5" customHeight="1" x14ac:dyDescent="0.25">
      <c r="A888" s="53"/>
      <c r="B888" s="43"/>
      <c r="C888" s="44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11"/>
      <c r="T888" s="19"/>
      <c r="U888" s="19"/>
      <c r="V888" s="19"/>
      <c r="W888" s="19"/>
    </row>
    <row r="889" spans="1:23" ht="13.5" customHeight="1" x14ac:dyDescent="0.25">
      <c r="A889" s="53"/>
      <c r="B889" s="43"/>
      <c r="C889" s="44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11"/>
      <c r="T889" s="19"/>
      <c r="U889" s="19"/>
      <c r="V889" s="19"/>
      <c r="W889" s="19"/>
    </row>
    <row r="890" spans="1:23" ht="13.5" customHeight="1" x14ac:dyDescent="0.25">
      <c r="A890" s="53"/>
      <c r="B890" s="43"/>
      <c r="C890" s="44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11"/>
      <c r="T890" s="19"/>
      <c r="U890" s="19"/>
      <c r="V890" s="19"/>
      <c r="W890" s="19"/>
    </row>
    <row r="891" spans="1:23" ht="13.5" customHeight="1" x14ac:dyDescent="0.25">
      <c r="A891" s="53"/>
      <c r="B891" s="43"/>
      <c r="C891" s="44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11"/>
      <c r="T891" s="19"/>
      <c r="U891" s="19"/>
      <c r="V891" s="19"/>
      <c r="W891" s="19"/>
    </row>
    <row r="892" spans="1:23" ht="13.5" customHeight="1" x14ac:dyDescent="0.25">
      <c r="A892" s="53"/>
      <c r="B892" s="43"/>
      <c r="C892" s="44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11"/>
      <c r="T892" s="19"/>
      <c r="U892" s="19"/>
      <c r="V892" s="19"/>
      <c r="W892" s="19"/>
    </row>
    <row r="893" spans="1:23" ht="13.5" customHeight="1" x14ac:dyDescent="0.25">
      <c r="A893" s="53"/>
      <c r="B893" s="43"/>
      <c r="C893" s="44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11"/>
      <c r="T893" s="19"/>
      <c r="U893" s="19"/>
      <c r="V893" s="19"/>
      <c r="W893" s="19"/>
    </row>
    <row r="894" spans="1:23" ht="13.5" customHeight="1" x14ac:dyDescent="0.25">
      <c r="A894" s="53"/>
      <c r="B894" s="43"/>
      <c r="C894" s="44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11"/>
      <c r="T894" s="19"/>
      <c r="U894" s="19"/>
      <c r="V894" s="19"/>
      <c r="W894" s="19"/>
    </row>
    <row r="895" spans="1:23" ht="13.5" customHeight="1" x14ac:dyDescent="0.25">
      <c r="A895" s="53"/>
      <c r="B895" s="43"/>
      <c r="C895" s="44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11"/>
      <c r="T895" s="19"/>
      <c r="U895" s="19"/>
      <c r="V895" s="19"/>
      <c r="W895" s="19"/>
    </row>
    <row r="896" spans="1:23" ht="13.5" customHeight="1" x14ac:dyDescent="0.25">
      <c r="A896" s="53"/>
      <c r="B896" s="43"/>
      <c r="C896" s="44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11"/>
      <c r="T896" s="19"/>
      <c r="U896" s="19"/>
      <c r="V896" s="19"/>
      <c r="W896" s="19"/>
    </row>
    <row r="897" spans="1:23" ht="13.5" customHeight="1" x14ac:dyDescent="0.25">
      <c r="A897" s="53"/>
      <c r="B897" s="43"/>
      <c r="C897" s="44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11"/>
      <c r="T897" s="19"/>
      <c r="U897" s="19"/>
      <c r="V897" s="19"/>
      <c r="W897" s="19"/>
    </row>
    <row r="898" spans="1:23" ht="13.5" customHeight="1" x14ac:dyDescent="0.25">
      <c r="A898" s="53"/>
      <c r="B898" s="43"/>
      <c r="C898" s="44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11"/>
      <c r="T898" s="19"/>
      <c r="U898" s="19"/>
      <c r="V898" s="19"/>
      <c r="W898" s="19"/>
    </row>
    <row r="899" spans="1:23" ht="13.5" customHeight="1" x14ac:dyDescent="0.25">
      <c r="A899" s="53"/>
      <c r="B899" s="43"/>
      <c r="C899" s="44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11"/>
      <c r="T899" s="19"/>
      <c r="U899" s="19"/>
      <c r="V899" s="19"/>
      <c r="W899" s="19"/>
    </row>
    <row r="900" spans="1:23" ht="13.5" customHeight="1" x14ac:dyDescent="0.25">
      <c r="A900" s="53"/>
      <c r="B900" s="43"/>
      <c r="C900" s="44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11"/>
      <c r="T900" s="19"/>
      <c r="U900" s="19"/>
      <c r="V900" s="19"/>
      <c r="W900" s="19"/>
    </row>
    <row r="901" spans="1:23" ht="13.5" customHeight="1" x14ac:dyDescent="0.25">
      <c r="A901" s="53"/>
      <c r="B901" s="43"/>
      <c r="C901" s="44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11"/>
      <c r="T901" s="19"/>
      <c r="U901" s="19"/>
      <c r="V901" s="19"/>
      <c r="W901" s="19"/>
    </row>
    <row r="902" spans="1:23" ht="13.5" customHeight="1" x14ac:dyDescent="0.25">
      <c r="A902" s="53"/>
      <c r="B902" s="43"/>
      <c r="C902" s="44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11"/>
      <c r="T902" s="19"/>
      <c r="U902" s="19"/>
      <c r="V902" s="19"/>
      <c r="W902" s="19"/>
    </row>
    <row r="903" spans="1:23" ht="13.5" customHeight="1" x14ac:dyDescent="0.25">
      <c r="A903" s="53"/>
      <c r="B903" s="43"/>
      <c r="C903" s="44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11"/>
      <c r="T903" s="19"/>
      <c r="U903" s="19"/>
      <c r="V903" s="19"/>
      <c r="W903" s="19"/>
    </row>
    <row r="904" spans="1:23" ht="13.5" customHeight="1" x14ac:dyDescent="0.25">
      <c r="A904" s="53"/>
      <c r="B904" s="43"/>
      <c r="C904" s="44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11"/>
      <c r="T904" s="19"/>
      <c r="U904" s="19"/>
      <c r="V904" s="19"/>
      <c r="W904" s="19"/>
    </row>
    <row r="905" spans="1:23" ht="13.5" customHeight="1" x14ac:dyDescent="0.25">
      <c r="A905" s="53"/>
      <c r="B905" s="43"/>
      <c r="C905" s="44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11"/>
      <c r="T905" s="19"/>
      <c r="U905" s="19"/>
      <c r="V905" s="19"/>
      <c r="W905" s="19"/>
    </row>
    <row r="906" spans="1:23" ht="13.5" customHeight="1" x14ac:dyDescent="0.25">
      <c r="A906" s="53"/>
      <c r="B906" s="43"/>
      <c r="C906" s="44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11"/>
      <c r="T906" s="19"/>
      <c r="U906" s="19"/>
      <c r="V906" s="19"/>
      <c r="W906" s="19"/>
    </row>
    <row r="907" spans="1:23" ht="13.5" customHeight="1" x14ac:dyDescent="0.25">
      <c r="A907" s="53"/>
      <c r="B907" s="43"/>
      <c r="C907" s="44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11"/>
      <c r="T907" s="19"/>
      <c r="U907" s="19"/>
      <c r="V907" s="19"/>
      <c r="W907" s="19"/>
    </row>
    <row r="908" spans="1:23" ht="13.5" customHeight="1" x14ac:dyDescent="0.25">
      <c r="A908" s="53"/>
      <c r="B908" s="43"/>
      <c r="C908" s="44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11"/>
      <c r="T908" s="19"/>
      <c r="U908" s="19"/>
      <c r="V908" s="19"/>
      <c r="W908" s="19"/>
    </row>
    <row r="909" spans="1:23" ht="13.5" customHeight="1" x14ac:dyDescent="0.25">
      <c r="A909" s="53"/>
      <c r="B909" s="43"/>
      <c r="C909" s="44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11"/>
      <c r="T909" s="19"/>
      <c r="U909" s="19"/>
      <c r="V909" s="19"/>
      <c r="W909" s="19"/>
    </row>
    <row r="910" spans="1:23" ht="13.5" customHeight="1" x14ac:dyDescent="0.25">
      <c r="A910" s="53"/>
      <c r="B910" s="43"/>
      <c r="C910" s="44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11"/>
      <c r="T910" s="19"/>
      <c r="U910" s="19"/>
      <c r="V910" s="19"/>
      <c r="W910" s="19"/>
    </row>
    <row r="911" spans="1:23" ht="13.5" customHeight="1" x14ac:dyDescent="0.25">
      <c r="A911" s="53"/>
      <c r="B911" s="43"/>
      <c r="C911" s="44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11"/>
      <c r="T911" s="19"/>
      <c r="U911" s="19"/>
      <c r="V911" s="19"/>
      <c r="W911" s="19"/>
    </row>
    <row r="912" spans="1:23" ht="13.5" customHeight="1" x14ac:dyDescent="0.25">
      <c r="A912" s="53"/>
      <c r="B912" s="43"/>
      <c r="C912" s="44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11"/>
      <c r="T912" s="19"/>
      <c r="U912" s="19"/>
      <c r="V912" s="19"/>
      <c r="W912" s="19"/>
    </row>
    <row r="913" spans="1:23" ht="13.5" customHeight="1" x14ac:dyDescent="0.25">
      <c r="A913" s="53"/>
      <c r="B913" s="43"/>
      <c r="C913" s="44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11"/>
      <c r="T913" s="19"/>
      <c r="U913" s="19"/>
      <c r="V913" s="19"/>
      <c r="W913" s="19"/>
    </row>
    <row r="914" spans="1:23" ht="13.5" customHeight="1" x14ac:dyDescent="0.25">
      <c r="A914" s="53"/>
      <c r="B914" s="43"/>
      <c r="C914" s="44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11"/>
      <c r="T914" s="19"/>
      <c r="U914" s="19"/>
      <c r="V914" s="19"/>
      <c r="W914" s="19"/>
    </row>
    <row r="915" spans="1:23" ht="13.5" customHeight="1" x14ac:dyDescent="0.25">
      <c r="A915" s="53"/>
      <c r="B915" s="43"/>
      <c r="C915" s="44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11"/>
      <c r="T915" s="19"/>
      <c r="U915" s="19"/>
      <c r="V915" s="19"/>
      <c r="W915" s="19"/>
    </row>
    <row r="916" spans="1:23" ht="13.5" customHeight="1" x14ac:dyDescent="0.25">
      <c r="A916" s="53"/>
      <c r="B916" s="43"/>
      <c r="C916" s="44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11"/>
      <c r="T916" s="19"/>
      <c r="U916" s="19"/>
      <c r="V916" s="19"/>
      <c r="W916" s="19"/>
    </row>
    <row r="917" spans="1:23" ht="13.5" customHeight="1" x14ac:dyDescent="0.25">
      <c r="A917" s="53"/>
      <c r="B917" s="43"/>
      <c r="C917" s="44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11"/>
      <c r="T917" s="19"/>
      <c r="U917" s="19"/>
      <c r="V917" s="19"/>
      <c r="W917" s="19"/>
    </row>
    <row r="918" spans="1:23" ht="13.5" customHeight="1" x14ac:dyDescent="0.25">
      <c r="A918" s="53"/>
      <c r="B918" s="43"/>
      <c r="C918" s="44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11"/>
      <c r="T918" s="19"/>
      <c r="U918" s="19"/>
      <c r="V918" s="19"/>
      <c r="W918" s="19"/>
    </row>
    <row r="919" spans="1:23" ht="13.5" customHeight="1" x14ac:dyDescent="0.25">
      <c r="A919" s="53"/>
      <c r="B919" s="43"/>
      <c r="C919" s="44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11"/>
      <c r="T919" s="19"/>
      <c r="U919" s="19"/>
      <c r="V919" s="19"/>
      <c r="W919" s="19"/>
    </row>
    <row r="920" spans="1:23" ht="13.5" customHeight="1" x14ac:dyDescent="0.25">
      <c r="A920" s="53"/>
      <c r="B920" s="43"/>
      <c r="C920" s="44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11"/>
      <c r="T920" s="19"/>
      <c r="U920" s="19"/>
      <c r="V920" s="19"/>
      <c r="W920" s="19"/>
    </row>
    <row r="921" spans="1:23" ht="13.5" customHeight="1" x14ac:dyDescent="0.25">
      <c r="A921" s="53"/>
      <c r="B921" s="43"/>
      <c r="C921" s="44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11"/>
      <c r="T921" s="19"/>
      <c r="U921" s="19"/>
      <c r="V921" s="19"/>
      <c r="W921" s="19"/>
    </row>
    <row r="922" spans="1:23" ht="13.5" customHeight="1" x14ac:dyDescent="0.25">
      <c r="A922" s="53"/>
      <c r="B922" s="43"/>
      <c r="C922" s="44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11"/>
      <c r="T922" s="19"/>
      <c r="U922" s="19"/>
      <c r="V922" s="19"/>
      <c r="W922" s="19"/>
    </row>
    <row r="923" spans="1:23" ht="13.5" customHeight="1" x14ac:dyDescent="0.25">
      <c r="A923" s="53"/>
      <c r="B923" s="43"/>
      <c r="C923" s="44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11"/>
      <c r="T923" s="19"/>
      <c r="U923" s="19"/>
      <c r="V923" s="19"/>
      <c r="W923" s="19"/>
    </row>
    <row r="924" spans="1:23" ht="13.5" customHeight="1" x14ac:dyDescent="0.25">
      <c r="A924" s="53"/>
      <c r="B924" s="43"/>
      <c r="C924" s="44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11"/>
      <c r="T924" s="19"/>
      <c r="U924" s="19"/>
      <c r="V924" s="19"/>
      <c r="W924" s="19"/>
    </row>
    <row r="925" spans="1:23" ht="13.5" customHeight="1" x14ac:dyDescent="0.25">
      <c r="A925" s="53"/>
      <c r="B925" s="43"/>
      <c r="C925" s="44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11"/>
      <c r="T925" s="19"/>
      <c r="U925" s="19"/>
      <c r="V925" s="19"/>
      <c r="W925" s="19"/>
    </row>
    <row r="926" spans="1:23" ht="13.5" customHeight="1" x14ac:dyDescent="0.25">
      <c r="A926" s="53"/>
      <c r="B926" s="43"/>
      <c r="C926" s="44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11"/>
      <c r="T926" s="19"/>
      <c r="U926" s="19"/>
      <c r="V926" s="19"/>
      <c r="W926" s="19"/>
    </row>
    <row r="927" spans="1:23" ht="13.5" customHeight="1" x14ac:dyDescent="0.25">
      <c r="A927" s="53"/>
      <c r="B927" s="43"/>
      <c r="C927" s="44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11"/>
      <c r="T927" s="19"/>
      <c r="U927" s="19"/>
      <c r="V927" s="19"/>
      <c r="W927" s="19"/>
    </row>
    <row r="928" spans="1:23" ht="13.5" customHeight="1" x14ac:dyDescent="0.25">
      <c r="A928" s="53"/>
      <c r="B928" s="43"/>
      <c r="C928" s="44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11"/>
      <c r="T928" s="19"/>
      <c r="U928" s="19"/>
      <c r="V928" s="19"/>
      <c r="W928" s="19"/>
    </row>
    <row r="929" spans="1:23" ht="13.5" customHeight="1" x14ac:dyDescent="0.25">
      <c r="A929" s="53"/>
      <c r="B929" s="43"/>
      <c r="C929" s="44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11"/>
      <c r="T929" s="19"/>
      <c r="U929" s="19"/>
      <c r="V929" s="19"/>
      <c r="W929" s="19"/>
    </row>
    <row r="930" spans="1:23" ht="13.5" customHeight="1" x14ac:dyDescent="0.25">
      <c r="A930" s="53"/>
      <c r="B930" s="43"/>
      <c r="C930" s="44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11"/>
      <c r="T930" s="19"/>
      <c r="U930" s="19"/>
      <c r="V930" s="19"/>
      <c r="W930" s="19"/>
    </row>
    <row r="931" spans="1:23" ht="13.5" customHeight="1" x14ac:dyDescent="0.25">
      <c r="A931" s="53"/>
      <c r="B931" s="43"/>
      <c r="C931" s="44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11"/>
      <c r="T931" s="19"/>
      <c r="U931" s="19"/>
      <c r="V931" s="19"/>
      <c r="W931" s="19"/>
    </row>
    <row r="932" spans="1:23" ht="13.5" customHeight="1" x14ac:dyDescent="0.25">
      <c r="A932" s="53"/>
      <c r="B932" s="43"/>
      <c r="C932" s="44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11"/>
      <c r="T932" s="19"/>
      <c r="U932" s="19"/>
      <c r="V932" s="19"/>
      <c r="W932" s="19"/>
    </row>
    <row r="933" spans="1:23" ht="13.5" customHeight="1" x14ac:dyDescent="0.25">
      <c r="A933" s="53"/>
      <c r="B933" s="43"/>
      <c r="C933" s="44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11"/>
      <c r="T933" s="19"/>
      <c r="U933" s="19"/>
      <c r="V933" s="19"/>
      <c r="W933" s="19"/>
    </row>
    <row r="934" spans="1:23" ht="13.5" customHeight="1" x14ac:dyDescent="0.25">
      <c r="A934" s="53"/>
      <c r="B934" s="43"/>
      <c r="C934" s="44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11"/>
      <c r="T934" s="19"/>
      <c r="U934" s="19"/>
      <c r="V934" s="19"/>
      <c r="W934" s="19"/>
    </row>
    <row r="935" spans="1:23" ht="13.5" customHeight="1" x14ac:dyDescent="0.25">
      <c r="A935" s="53"/>
      <c r="B935" s="43"/>
      <c r="C935" s="44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11"/>
      <c r="T935" s="19"/>
      <c r="U935" s="19"/>
      <c r="V935" s="19"/>
      <c r="W935" s="19"/>
    </row>
    <row r="936" spans="1:23" ht="13.5" customHeight="1" x14ac:dyDescent="0.25">
      <c r="A936" s="53"/>
      <c r="B936" s="43"/>
      <c r="C936" s="44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11"/>
      <c r="T936" s="19"/>
      <c r="U936" s="19"/>
      <c r="V936" s="19"/>
      <c r="W936" s="19"/>
    </row>
    <row r="937" spans="1:23" ht="13.5" customHeight="1" x14ac:dyDescent="0.25">
      <c r="A937" s="53"/>
      <c r="B937" s="43"/>
      <c r="C937" s="44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11"/>
      <c r="T937" s="19"/>
      <c r="U937" s="19"/>
      <c r="V937" s="19"/>
      <c r="W937" s="19"/>
    </row>
    <row r="938" spans="1:23" ht="13.5" customHeight="1" x14ac:dyDescent="0.25">
      <c r="A938" s="53"/>
      <c r="B938" s="43"/>
      <c r="C938" s="44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11"/>
      <c r="T938" s="19"/>
      <c r="U938" s="19"/>
      <c r="V938" s="19"/>
      <c r="W938" s="19"/>
    </row>
    <row r="939" spans="1:23" ht="13.5" customHeight="1" x14ac:dyDescent="0.25">
      <c r="A939" s="53"/>
      <c r="B939" s="43"/>
      <c r="C939" s="44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11"/>
      <c r="T939" s="19"/>
      <c r="U939" s="19"/>
      <c r="V939" s="19"/>
      <c r="W939" s="19"/>
    </row>
    <row r="940" spans="1:23" ht="13.5" customHeight="1" x14ac:dyDescent="0.25">
      <c r="A940" s="53"/>
      <c r="B940" s="43"/>
      <c r="C940" s="44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11"/>
      <c r="T940" s="19"/>
      <c r="U940" s="19"/>
      <c r="V940" s="19"/>
      <c r="W940" s="19"/>
    </row>
    <row r="941" spans="1:23" ht="13.5" customHeight="1" x14ac:dyDescent="0.25">
      <c r="A941" s="53"/>
      <c r="B941" s="43"/>
      <c r="C941" s="44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11"/>
      <c r="T941" s="19"/>
      <c r="U941" s="19"/>
      <c r="V941" s="19"/>
      <c r="W941" s="19"/>
    </row>
    <row r="942" spans="1:23" ht="13.5" customHeight="1" x14ac:dyDescent="0.25">
      <c r="A942" s="53"/>
      <c r="B942" s="43"/>
      <c r="C942" s="44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11"/>
      <c r="T942" s="19"/>
      <c r="U942" s="19"/>
      <c r="V942" s="19"/>
      <c r="W942" s="19"/>
    </row>
    <row r="943" spans="1:23" ht="13.5" customHeight="1" x14ac:dyDescent="0.25">
      <c r="A943" s="53"/>
      <c r="B943" s="43"/>
      <c r="C943" s="44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11"/>
      <c r="T943" s="19"/>
      <c r="U943" s="19"/>
      <c r="V943" s="19"/>
      <c r="W943" s="19"/>
    </row>
    <row r="944" spans="1:23" ht="13.5" customHeight="1" x14ac:dyDescent="0.25">
      <c r="A944" s="53"/>
      <c r="B944" s="43"/>
      <c r="C944" s="44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11"/>
      <c r="T944" s="19"/>
      <c r="U944" s="19"/>
      <c r="V944" s="19"/>
      <c r="W944" s="19"/>
    </row>
    <row r="945" spans="1:23" ht="13.5" customHeight="1" x14ac:dyDescent="0.25">
      <c r="A945" s="53"/>
      <c r="B945" s="43"/>
      <c r="C945" s="44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11"/>
      <c r="T945" s="19"/>
      <c r="U945" s="19"/>
      <c r="V945" s="19"/>
      <c r="W945" s="19"/>
    </row>
    <row r="946" spans="1:23" ht="13.5" customHeight="1" x14ac:dyDescent="0.25">
      <c r="A946" s="53"/>
      <c r="B946" s="43"/>
      <c r="C946" s="44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11"/>
      <c r="T946" s="19"/>
      <c r="U946" s="19"/>
      <c r="V946" s="19"/>
      <c r="W946" s="19"/>
    </row>
    <row r="947" spans="1:23" ht="13.5" customHeight="1" x14ac:dyDescent="0.25">
      <c r="A947" s="53"/>
      <c r="B947" s="43"/>
      <c r="C947" s="44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11"/>
      <c r="T947" s="19"/>
      <c r="U947" s="19"/>
      <c r="V947" s="19"/>
      <c r="W947" s="19"/>
    </row>
    <row r="948" spans="1:23" ht="13.5" customHeight="1" x14ac:dyDescent="0.25">
      <c r="A948" s="53"/>
      <c r="B948" s="43"/>
      <c r="C948" s="44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11"/>
      <c r="T948" s="19"/>
      <c r="U948" s="19"/>
      <c r="V948" s="19"/>
      <c r="W948" s="19"/>
    </row>
    <row r="949" spans="1:23" ht="13.5" customHeight="1" x14ac:dyDescent="0.25">
      <c r="A949" s="53"/>
      <c r="B949" s="43"/>
      <c r="C949" s="44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11"/>
      <c r="T949" s="19"/>
      <c r="U949" s="19"/>
      <c r="V949" s="19"/>
      <c r="W949" s="19"/>
    </row>
    <row r="950" spans="1:23" ht="13.5" customHeight="1" x14ac:dyDescent="0.25">
      <c r="A950" s="53"/>
      <c r="B950" s="43"/>
      <c r="C950" s="44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11"/>
      <c r="T950" s="19"/>
      <c r="U950" s="19"/>
      <c r="V950" s="19"/>
      <c r="W950" s="19"/>
    </row>
    <row r="951" spans="1:23" ht="13.5" customHeight="1" x14ac:dyDescent="0.25">
      <c r="A951" s="53"/>
      <c r="B951" s="43"/>
      <c r="C951" s="44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11"/>
      <c r="T951" s="19"/>
      <c r="U951" s="19"/>
      <c r="V951" s="19"/>
      <c r="W951" s="19"/>
    </row>
    <row r="952" spans="1:23" ht="13.5" customHeight="1" x14ac:dyDescent="0.25">
      <c r="A952" s="53"/>
      <c r="B952" s="43"/>
      <c r="C952" s="44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11"/>
      <c r="T952" s="19"/>
      <c r="U952" s="19"/>
      <c r="V952" s="19"/>
      <c r="W952" s="19"/>
    </row>
    <row r="953" spans="1:23" ht="13.5" customHeight="1" x14ac:dyDescent="0.25">
      <c r="A953" s="53"/>
      <c r="B953" s="43"/>
      <c r="C953" s="44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11"/>
      <c r="T953" s="19"/>
      <c r="U953" s="19"/>
      <c r="V953" s="19"/>
      <c r="W953" s="19"/>
    </row>
    <row r="954" spans="1:23" ht="13.5" customHeight="1" x14ac:dyDescent="0.25">
      <c r="A954" s="53"/>
      <c r="B954" s="43"/>
      <c r="C954" s="44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11"/>
      <c r="T954" s="19"/>
      <c r="U954" s="19"/>
      <c r="V954" s="19"/>
      <c r="W954" s="19"/>
    </row>
    <row r="955" spans="1:23" ht="13.5" customHeight="1" x14ac:dyDescent="0.25">
      <c r="A955" s="53"/>
      <c r="B955" s="43"/>
      <c r="C955" s="44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11"/>
      <c r="T955" s="19"/>
      <c r="U955" s="19"/>
      <c r="V955" s="19"/>
      <c r="W955" s="19"/>
    </row>
    <row r="956" spans="1:23" ht="13.5" customHeight="1" x14ac:dyDescent="0.25">
      <c r="A956" s="53"/>
      <c r="B956" s="43"/>
      <c r="C956" s="44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11"/>
      <c r="T956" s="19"/>
      <c r="U956" s="19"/>
      <c r="V956" s="19"/>
      <c r="W956" s="19"/>
    </row>
    <row r="957" spans="1:23" ht="13.5" customHeight="1" x14ac:dyDescent="0.25">
      <c r="A957" s="53"/>
      <c r="B957" s="43"/>
      <c r="C957" s="44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11"/>
      <c r="T957" s="19"/>
      <c r="U957" s="19"/>
      <c r="V957" s="19"/>
      <c r="W957" s="19"/>
    </row>
    <row r="958" spans="1:23" ht="13.5" customHeight="1" x14ac:dyDescent="0.25">
      <c r="A958" s="53"/>
      <c r="B958" s="43"/>
      <c r="C958" s="44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11"/>
      <c r="T958" s="19"/>
      <c r="U958" s="19"/>
      <c r="V958" s="19"/>
      <c r="W958" s="19"/>
    </row>
    <row r="959" spans="1:23" ht="13.5" customHeight="1" x14ac:dyDescent="0.25">
      <c r="A959" s="53"/>
      <c r="B959" s="43"/>
      <c r="C959" s="44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11"/>
      <c r="T959" s="19"/>
      <c r="U959" s="19"/>
      <c r="V959" s="19"/>
      <c r="W959" s="19"/>
    </row>
    <row r="960" spans="1:23" ht="13.5" customHeight="1" x14ac:dyDescent="0.25">
      <c r="A960" s="53"/>
      <c r="B960" s="43"/>
      <c r="C960" s="44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11"/>
      <c r="T960" s="19"/>
      <c r="U960" s="19"/>
      <c r="V960" s="19"/>
      <c r="W960" s="19"/>
    </row>
    <row r="961" spans="1:23" ht="13.5" customHeight="1" x14ac:dyDescent="0.25">
      <c r="A961" s="53"/>
      <c r="B961" s="43"/>
      <c r="C961" s="44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11"/>
      <c r="T961" s="19"/>
      <c r="U961" s="19"/>
      <c r="V961" s="19"/>
      <c r="W961" s="19"/>
    </row>
    <row r="962" spans="1:23" ht="13.5" customHeight="1" x14ac:dyDescent="0.25">
      <c r="A962" s="53"/>
      <c r="B962" s="43"/>
      <c r="C962" s="44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11"/>
      <c r="T962" s="19"/>
      <c r="U962" s="19"/>
      <c r="V962" s="19"/>
      <c r="W962" s="19"/>
    </row>
    <row r="963" spans="1:23" ht="13.5" customHeight="1" x14ac:dyDescent="0.25">
      <c r="A963" s="53"/>
      <c r="B963" s="43"/>
      <c r="C963" s="44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11"/>
      <c r="T963" s="19"/>
      <c r="U963" s="19"/>
      <c r="V963" s="19"/>
      <c r="W963" s="19"/>
    </row>
    <row r="964" spans="1:23" ht="13.5" customHeight="1" x14ac:dyDescent="0.25">
      <c r="A964" s="53"/>
      <c r="B964" s="43"/>
      <c r="C964" s="44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11"/>
      <c r="T964" s="19"/>
      <c r="U964" s="19"/>
      <c r="V964" s="19"/>
      <c r="W964" s="19"/>
    </row>
    <row r="965" spans="1:23" ht="13.5" customHeight="1" x14ac:dyDescent="0.25">
      <c r="A965" s="53"/>
      <c r="B965" s="43"/>
      <c r="C965" s="44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11"/>
      <c r="T965" s="19"/>
      <c r="U965" s="19"/>
      <c r="V965" s="19"/>
      <c r="W965" s="19"/>
    </row>
    <row r="966" spans="1:23" ht="13.5" customHeight="1" x14ac:dyDescent="0.25">
      <c r="A966" s="53"/>
      <c r="B966" s="43"/>
      <c r="C966" s="44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11"/>
      <c r="T966" s="19"/>
      <c r="U966" s="19"/>
      <c r="V966" s="19"/>
      <c r="W966" s="19"/>
    </row>
    <row r="967" spans="1:23" ht="13.5" customHeight="1" x14ac:dyDescent="0.25">
      <c r="A967" s="53"/>
      <c r="B967" s="43"/>
      <c r="C967" s="44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11"/>
      <c r="T967" s="19"/>
      <c r="U967" s="19"/>
      <c r="V967" s="19"/>
      <c r="W967" s="19"/>
    </row>
    <row r="968" spans="1:23" ht="13.5" customHeight="1" x14ac:dyDescent="0.25">
      <c r="A968" s="53"/>
      <c r="B968" s="43"/>
      <c r="C968" s="44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11"/>
      <c r="T968" s="19"/>
      <c r="U968" s="19"/>
      <c r="V968" s="19"/>
      <c r="W968" s="19"/>
    </row>
    <row r="969" spans="1:23" ht="13.5" customHeight="1" x14ac:dyDescent="0.25">
      <c r="A969" s="53"/>
      <c r="B969" s="43"/>
      <c r="C969" s="44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11"/>
      <c r="T969" s="19"/>
      <c r="U969" s="19"/>
      <c r="V969" s="19"/>
      <c r="W969" s="19"/>
    </row>
    <row r="970" spans="1:23" ht="13.5" customHeight="1" x14ac:dyDescent="0.25">
      <c r="A970" s="53"/>
      <c r="B970" s="43"/>
      <c r="C970" s="44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11"/>
      <c r="T970" s="19"/>
      <c r="U970" s="19"/>
      <c r="V970" s="19"/>
      <c r="W970" s="19"/>
    </row>
    <row r="971" spans="1:23" ht="13.5" customHeight="1" x14ac:dyDescent="0.25">
      <c r="A971" s="53"/>
      <c r="B971" s="43"/>
      <c r="C971" s="44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11"/>
      <c r="T971" s="19"/>
      <c r="U971" s="19"/>
      <c r="V971" s="19"/>
      <c r="W971" s="19"/>
    </row>
    <row r="972" spans="1:23" ht="13.5" customHeight="1" x14ac:dyDescent="0.25">
      <c r="A972" s="53"/>
      <c r="B972" s="43"/>
      <c r="C972" s="44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11"/>
      <c r="T972" s="19"/>
      <c r="U972" s="19"/>
      <c r="V972" s="19"/>
      <c r="W972" s="19"/>
    </row>
    <row r="973" spans="1:23" ht="13.5" customHeight="1" x14ac:dyDescent="0.25">
      <c r="A973" s="53"/>
      <c r="B973" s="43"/>
      <c r="C973" s="44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11"/>
      <c r="T973" s="19"/>
      <c r="U973" s="19"/>
      <c r="V973" s="19"/>
      <c r="W973" s="19"/>
    </row>
    <row r="974" spans="1:23" ht="13.5" customHeight="1" x14ac:dyDescent="0.25">
      <c r="A974" s="53"/>
      <c r="B974" s="43"/>
      <c r="C974" s="44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11"/>
      <c r="T974" s="19"/>
      <c r="U974" s="19"/>
      <c r="V974" s="19"/>
      <c r="W974" s="19"/>
    </row>
    <row r="975" spans="1:23" ht="13.5" customHeight="1" x14ac:dyDescent="0.25">
      <c r="A975" s="53"/>
      <c r="B975" s="43"/>
      <c r="C975" s="44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11"/>
      <c r="T975" s="19"/>
      <c r="U975" s="19"/>
      <c r="V975" s="19"/>
      <c r="W975" s="19"/>
    </row>
    <row r="976" spans="1:23" ht="13.5" customHeight="1" x14ac:dyDescent="0.25">
      <c r="A976" s="53"/>
      <c r="B976" s="43"/>
      <c r="C976" s="44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11"/>
      <c r="T976" s="19"/>
      <c r="U976" s="19"/>
      <c r="V976" s="19"/>
      <c r="W976" s="19"/>
    </row>
    <row r="977" spans="1:23" ht="13.5" customHeight="1" x14ac:dyDescent="0.25">
      <c r="A977" s="53"/>
      <c r="B977" s="43"/>
      <c r="C977" s="44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11"/>
      <c r="T977" s="19"/>
      <c r="U977" s="19"/>
      <c r="V977" s="19"/>
      <c r="W977" s="19"/>
    </row>
    <row r="978" spans="1:23" ht="13.5" customHeight="1" x14ac:dyDescent="0.25">
      <c r="A978" s="53"/>
      <c r="B978" s="43"/>
      <c r="C978" s="44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11"/>
      <c r="T978" s="19"/>
      <c r="U978" s="19"/>
      <c r="V978" s="19"/>
      <c r="W978" s="19"/>
    </row>
    <row r="979" spans="1:23" ht="13.5" customHeight="1" x14ac:dyDescent="0.25">
      <c r="A979" s="53"/>
      <c r="B979" s="43"/>
      <c r="C979" s="44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11"/>
      <c r="T979" s="19"/>
      <c r="U979" s="19"/>
      <c r="V979" s="19"/>
      <c r="W979" s="19"/>
    </row>
    <row r="980" spans="1:23" ht="13.5" customHeight="1" x14ac:dyDescent="0.25">
      <c r="A980" s="53"/>
      <c r="B980" s="43"/>
      <c r="C980" s="44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11"/>
      <c r="T980" s="19"/>
      <c r="U980" s="19"/>
      <c r="V980" s="19"/>
      <c r="W980" s="19"/>
    </row>
    <row r="981" spans="1:23" ht="13.5" customHeight="1" x14ac:dyDescent="0.25">
      <c r="A981" s="53"/>
      <c r="B981" s="43"/>
      <c r="C981" s="44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11"/>
      <c r="T981" s="19"/>
      <c r="U981" s="19"/>
      <c r="V981" s="19"/>
      <c r="W981" s="19"/>
    </row>
    <row r="982" spans="1:23" ht="13.5" customHeight="1" x14ac:dyDescent="0.25">
      <c r="A982" s="53"/>
      <c r="B982" s="43"/>
      <c r="C982" s="44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11"/>
      <c r="T982" s="19"/>
      <c r="U982" s="19"/>
      <c r="V982" s="19"/>
      <c r="W982" s="19"/>
    </row>
    <row r="983" spans="1:23" ht="13.5" customHeight="1" x14ac:dyDescent="0.25">
      <c r="A983" s="53"/>
      <c r="B983" s="43"/>
      <c r="C983" s="44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11"/>
      <c r="T983" s="19"/>
      <c r="U983" s="19"/>
      <c r="V983" s="19"/>
      <c r="W983" s="19"/>
    </row>
    <row r="984" spans="1:23" ht="13.5" customHeight="1" x14ac:dyDescent="0.25">
      <c r="A984" s="53"/>
      <c r="B984" s="43"/>
      <c r="C984" s="44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11"/>
      <c r="T984" s="19"/>
      <c r="U984" s="19"/>
      <c r="V984" s="19"/>
      <c r="W984" s="19"/>
    </row>
    <row r="985" spans="1:23" ht="13.5" customHeight="1" x14ac:dyDescent="0.25">
      <c r="A985" s="53"/>
      <c r="B985" s="43"/>
      <c r="C985" s="44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11"/>
      <c r="T985" s="19"/>
      <c r="U985" s="19"/>
      <c r="V985" s="19"/>
      <c r="W985" s="19"/>
    </row>
    <row r="986" spans="1:23" ht="13.5" customHeight="1" x14ac:dyDescent="0.25">
      <c r="A986" s="53"/>
      <c r="B986" s="43"/>
      <c r="C986" s="44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11"/>
      <c r="T986" s="19"/>
      <c r="U986" s="19"/>
      <c r="V986" s="19"/>
      <c r="W986" s="19"/>
    </row>
    <row r="987" spans="1:23" ht="13.5" customHeight="1" x14ac:dyDescent="0.25">
      <c r="A987" s="53"/>
      <c r="B987" s="43"/>
      <c r="C987" s="44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11"/>
      <c r="T987" s="19"/>
      <c r="U987" s="19"/>
      <c r="V987" s="19"/>
      <c r="W987" s="19"/>
    </row>
    <row r="988" spans="1:23" ht="13.5" customHeight="1" x14ac:dyDescent="0.25">
      <c r="A988" s="53"/>
      <c r="B988" s="43"/>
      <c r="C988" s="44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11"/>
      <c r="T988" s="19"/>
      <c r="U988" s="19"/>
      <c r="V988" s="19"/>
      <c r="W988" s="19"/>
    </row>
    <row r="989" spans="1:23" ht="13.5" customHeight="1" x14ac:dyDescent="0.25">
      <c r="A989" s="53"/>
      <c r="B989" s="43"/>
      <c r="C989" s="44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11"/>
      <c r="T989" s="19"/>
      <c r="U989" s="19"/>
      <c r="V989" s="19"/>
      <c r="W989" s="19"/>
    </row>
    <row r="990" spans="1:23" ht="13.5" customHeight="1" x14ac:dyDescent="0.25">
      <c r="A990" s="53"/>
      <c r="B990" s="43"/>
      <c r="C990" s="44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11"/>
      <c r="T990" s="19"/>
      <c r="U990" s="19"/>
      <c r="V990" s="19"/>
      <c r="W990" s="19"/>
    </row>
    <row r="991" spans="1:23" ht="13.5" customHeight="1" x14ac:dyDescent="0.25">
      <c r="A991" s="53"/>
      <c r="B991" s="43"/>
      <c r="C991" s="44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11"/>
      <c r="T991" s="19"/>
      <c r="U991" s="19"/>
      <c r="V991" s="19"/>
      <c r="W991" s="19"/>
    </row>
    <row r="992" spans="1:23" ht="13.5" customHeight="1" x14ac:dyDescent="0.25">
      <c r="A992" s="53"/>
      <c r="B992" s="43"/>
      <c r="C992" s="44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11"/>
      <c r="T992" s="19"/>
      <c r="U992" s="19"/>
      <c r="V992" s="19"/>
      <c r="W992" s="19"/>
    </row>
    <row r="993" spans="1:23" ht="13.5" customHeight="1" x14ac:dyDescent="0.25">
      <c r="A993" s="53"/>
      <c r="B993" s="43"/>
      <c r="C993" s="44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11"/>
      <c r="T993" s="19"/>
      <c r="U993" s="19"/>
      <c r="V993" s="19"/>
      <c r="W993" s="19"/>
    </row>
    <row r="994" spans="1:23" ht="13.5" customHeight="1" x14ac:dyDescent="0.25">
      <c r="A994" s="53"/>
      <c r="B994" s="43"/>
      <c r="C994" s="44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11"/>
      <c r="T994" s="19"/>
      <c r="U994" s="19"/>
      <c r="V994" s="19"/>
      <c r="W994" s="19"/>
    </row>
    <row r="995" spans="1:23" ht="13.5" customHeight="1" x14ac:dyDescent="0.25">
      <c r="A995" s="53"/>
      <c r="B995" s="43"/>
      <c r="C995" s="44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11"/>
      <c r="T995" s="19"/>
      <c r="U995" s="19"/>
      <c r="V995" s="19"/>
      <c r="W995" s="19"/>
    </row>
    <row r="996" spans="1:23" ht="13.5" customHeight="1" x14ac:dyDescent="0.25">
      <c r="A996" s="53"/>
      <c r="B996" s="43"/>
      <c r="C996" s="44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11"/>
      <c r="T996" s="19"/>
      <c r="U996" s="19"/>
      <c r="V996" s="19"/>
      <c r="W996" s="19"/>
    </row>
    <row r="997" spans="1:23" ht="13.5" customHeight="1" x14ac:dyDescent="0.25">
      <c r="A997" s="53"/>
      <c r="B997" s="43"/>
      <c r="C997" s="44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11"/>
      <c r="T997" s="19"/>
      <c r="U997" s="19"/>
      <c r="V997" s="19"/>
      <c r="W997" s="19"/>
    </row>
    <row r="998" spans="1:23" ht="13.5" customHeight="1" x14ac:dyDescent="0.25">
      <c r="A998" s="53"/>
      <c r="B998" s="43"/>
      <c r="C998" s="44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11"/>
      <c r="T998" s="19"/>
      <c r="U998" s="19"/>
      <c r="V998" s="19"/>
      <c r="W998" s="19"/>
    </row>
    <row r="999" spans="1:23" ht="13.5" customHeight="1" x14ac:dyDescent="0.25">
      <c r="A999" s="53"/>
      <c r="B999" s="43"/>
      <c r="C999" s="44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11"/>
      <c r="T999" s="19"/>
      <c r="U999" s="19"/>
      <c r="V999" s="19"/>
      <c r="W999" s="19"/>
    </row>
    <row r="1000" spans="1:23" ht="13.5" customHeight="1" x14ac:dyDescent="0.25">
      <c r="A1000" s="53"/>
      <c r="B1000" s="43"/>
      <c r="C1000" s="44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11"/>
      <c r="T1000" s="19"/>
      <c r="U1000" s="19"/>
      <c r="V1000" s="19"/>
      <c r="W1000" s="19"/>
    </row>
    <row r="1001" spans="1:23" ht="13.5" customHeight="1" x14ac:dyDescent="0.25">
      <c r="A1001" s="53"/>
      <c r="B1001" s="43"/>
      <c r="C1001" s="44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11"/>
      <c r="T1001" s="19"/>
      <c r="U1001" s="19"/>
      <c r="V1001" s="19"/>
      <c r="W1001" s="19"/>
    </row>
    <row r="1002" spans="1:23" ht="13.5" customHeight="1" x14ac:dyDescent="0.25">
      <c r="A1002" s="53"/>
      <c r="B1002" s="43"/>
      <c r="C1002" s="44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11"/>
      <c r="T1002" s="19"/>
      <c r="U1002" s="19"/>
      <c r="V1002" s="19"/>
      <c r="W1002" s="19"/>
    </row>
    <row r="1003" spans="1:23" ht="13.5" customHeight="1" x14ac:dyDescent="0.25">
      <c r="A1003" s="53"/>
      <c r="B1003" s="43"/>
      <c r="C1003" s="44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11"/>
      <c r="T1003" s="19"/>
      <c r="U1003" s="19"/>
      <c r="V1003" s="19"/>
      <c r="W1003" s="19"/>
    </row>
    <row r="1004" spans="1:23" ht="13.5" customHeight="1" x14ac:dyDescent="0.25">
      <c r="A1004" s="53"/>
      <c r="B1004" s="43"/>
      <c r="C1004" s="44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11"/>
      <c r="T1004" s="19"/>
      <c r="U1004" s="19"/>
      <c r="V1004" s="19"/>
      <c r="W1004" s="19"/>
    </row>
  </sheetData>
  <sortState ref="B123:S137">
    <sortCondition descending="1" ref="C123:C137"/>
  </sortState>
  <pageMargins left="0.7" right="0.7" top="0.78740157499999996" bottom="0.78740157499999996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PGL 16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Tomáš Petrů</cp:lastModifiedBy>
  <dcterms:created xsi:type="dcterms:W3CDTF">2016-05-16T15:25:23Z</dcterms:created>
  <dcterms:modified xsi:type="dcterms:W3CDTF">2016-09-30T06:50:48Z</dcterms:modified>
</cp:coreProperties>
</file>