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90" windowWidth="15135" windowHeight="8235"/>
  </bookViews>
  <sheets>
    <sheet name="PGL 14" sheetId="1" r:id="rId1"/>
  </sheets>
  <calcPr calcId="145621"/>
</workbook>
</file>

<file path=xl/calcChain.xml><?xml version="1.0" encoding="utf-8"?>
<calcChain xmlns="http://schemas.openxmlformats.org/spreadsheetml/2006/main">
  <c r="S19" i="1" l="1"/>
  <c r="S15" i="1"/>
  <c r="S10" i="1"/>
  <c r="S6" i="1"/>
  <c r="S5" i="1"/>
  <c r="S28" i="1" l="1"/>
  <c r="S26" i="1"/>
  <c r="R156" i="1"/>
  <c r="D126" i="1" l="1"/>
  <c r="C126" i="1" s="1"/>
  <c r="S134" i="1"/>
  <c r="D131" i="1"/>
  <c r="C131" i="1" s="1"/>
  <c r="S126" i="1" l="1"/>
  <c r="S42" i="1"/>
  <c r="D42" i="1"/>
  <c r="C42" i="1" s="1"/>
  <c r="S129" i="1"/>
  <c r="D129" i="1"/>
  <c r="C129" i="1" s="1"/>
  <c r="S45" i="1"/>
  <c r="S9" i="1"/>
  <c r="D9" i="1"/>
  <c r="C9" i="1" s="1"/>
  <c r="D28" i="1"/>
  <c r="C28" i="1" s="1"/>
  <c r="D45" i="1"/>
  <c r="C45" i="1" s="1"/>
  <c r="D125" i="1"/>
  <c r="C125" i="1" l="1"/>
  <c r="D112" i="1"/>
  <c r="D26" i="1"/>
  <c r="C26" i="1" s="1"/>
  <c r="S55" i="1" l="1"/>
  <c r="D55" i="1"/>
  <c r="C55" i="1" s="1"/>
  <c r="S49" i="1" l="1"/>
  <c r="D49" i="1"/>
  <c r="C49" i="1" s="1"/>
  <c r="S54" i="1"/>
  <c r="D54" i="1"/>
  <c r="C54" i="1" s="1"/>
  <c r="S132" i="1"/>
  <c r="D134" i="1"/>
  <c r="C134" i="1" s="1"/>
  <c r="D56" i="1"/>
  <c r="C56" i="1" s="1"/>
  <c r="S56" i="1"/>
  <c r="S65" i="1"/>
  <c r="D65" i="1"/>
  <c r="C65" i="1" s="1"/>
  <c r="D71" i="1"/>
  <c r="C71" i="1" s="1"/>
  <c r="S71" i="1"/>
  <c r="S35" i="1" l="1"/>
  <c r="D35" i="1"/>
  <c r="C35" i="1" s="1"/>
  <c r="S121" i="1"/>
  <c r="D115" i="1"/>
  <c r="C115" i="1" s="1"/>
  <c r="P156" i="1" l="1"/>
  <c r="N156" i="1"/>
  <c r="S67" i="1" l="1"/>
  <c r="S127" i="1"/>
  <c r="D135" i="1"/>
  <c r="C135" i="1" s="1"/>
  <c r="D67" i="1"/>
  <c r="C67" i="1" s="1"/>
  <c r="D50" i="1"/>
  <c r="C50" i="1" s="1"/>
  <c r="S135" i="1" l="1"/>
  <c r="D137" i="1"/>
  <c r="C137" i="1" s="1"/>
  <c r="S137" i="1"/>
  <c r="D136" i="1"/>
  <c r="C136" i="1" s="1"/>
  <c r="S70" i="1"/>
  <c r="S63" i="1"/>
  <c r="D70" i="1"/>
  <c r="C70" i="1" s="1"/>
  <c r="D63" i="1"/>
  <c r="C63" i="1" s="1"/>
  <c r="S61" i="1"/>
  <c r="D60" i="1"/>
  <c r="C60" i="1" s="1"/>
  <c r="D59" i="1" l="1"/>
  <c r="C59" i="1" s="1"/>
  <c r="D62" i="1"/>
  <c r="C62" i="1" s="1"/>
  <c r="S38" i="1"/>
  <c r="S12" i="1"/>
  <c r="S44" i="1"/>
  <c r="D44" i="1"/>
  <c r="C44" i="1" s="1"/>
  <c r="D140" i="1"/>
  <c r="C140" i="1" s="1"/>
  <c r="D132" i="1"/>
  <c r="C132" i="1" s="1"/>
  <c r="D122" i="1"/>
  <c r="C122" i="1" s="1"/>
  <c r="D117" i="1"/>
  <c r="C117" i="1" s="1"/>
  <c r="D120" i="1"/>
  <c r="C120" i="1" s="1"/>
  <c r="D118" i="1"/>
  <c r="C118" i="1" s="1"/>
  <c r="D110" i="1"/>
  <c r="D116" i="1"/>
  <c r="C116" i="1" s="1"/>
  <c r="D138" i="1"/>
  <c r="C138" i="1" s="1"/>
  <c r="Q156" i="1"/>
  <c r="O156" i="1"/>
  <c r="M156" i="1"/>
  <c r="L156" i="1"/>
  <c r="K156" i="1"/>
  <c r="J156" i="1"/>
  <c r="H156" i="1"/>
  <c r="I156" i="1"/>
  <c r="G156" i="1"/>
  <c r="F156" i="1"/>
  <c r="E156" i="1"/>
  <c r="S115" i="1"/>
  <c r="S136" i="1"/>
  <c r="S73" i="1"/>
  <c r="D73" i="1"/>
  <c r="C73" i="1" s="1"/>
  <c r="S107" i="1"/>
  <c r="D39" i="1"/>
  <c r="C39" i="1" s="1"/>
  <c r="S106" i="1"/>
  <c r="D69" i="1"/>
  <c r="C69" i="1" s="1"/>
  <c r="S105" i="1"/>
  <c r="D68" i="1"/>
  <c r="C68" i="1" s="1"/>
  <c r="S104" i="1"/>
  <c r="S103" i="1"/>
  <c r="S102" i="1"/>
  <c r="S101" i="1"/>
  <c r="S100" i="1"/>
  <c r="D33" i="1"/>
  <c r="C33" i="1" s="1"/>
  <c r="D66" i="1"/>
  <c r="C66" i="1" s="1"/>
  <c r="D51" i="1"/>
  <c r="C51" i="1" s="1"/>
  <c r="D64" i="1"/>
  <c r="C64" i="1" s="1"/>
  <c r="D27" i="1"/>
  <c r="C27" i="1" s="1"/>
  <c r="D61" i="1"/>
  <c r="C61" i="1" s="1"/>
  <c r="D149" i="1"/>
  <c r="C149" i="1" s="1"/>
  <c r="D148" i="1"/>
  <c r="C148" i="1" s="1"/>
  <c r="D147" i="1"/>
  <c r="D146" i="1"/>
  <c r="C146" i="1" s="1"/>
  <c r="D145" i="1"/>
  <c r="C145" i="1" s="1"/>
  <c r="D144" i="1"/>
  <c r="C144" i="1" s="1"/>
  <c r="D143" i="1"/>
  <c r="C143" i="1" s="1"/>
  <c r="D133" i="1"/>
  <c r="C133" i="1" s="1"/>
  <c r="D113" i="1"/>
  <c r="D119" i="1"/>
  <c r="C119" i="1" s="1"/>
  <c r="D114" i="1"/>
  <c r="C114" i="1" s="1"/>
  <c r="D130" i="1"/>
  <c r="C130" i="1" s="1"/>
  <c r="D128" i="1"/>
  <c r="C128" i="1" s="1"/>
  <c r="S43" i="1"/>
  <c r="D84" i="1"/>
  <c r="C84" i="1" s="1"/>
  <c r="S76" i="1"/>
  <c r="D18" i="1"/>
  <c r="C18" i="1" s="1"/>
  <c r="D5" i="1"/>
  <c r="S23" i="1"/>
  <c r="D4" i="1"/>
  <c r="S99" i="1"/>
  <c r="D81" i="1"/>
  <c r="C81" i="1" s="1"/>
  <c r="S154" i="1"/>
  <c r="S153" i="1"/>
  <c r="S60" i="1"/>
  <c r="D78" i="1"/>
  <c r="C78" i="1" s="1"/>
  <c r="S98" i="1"/>
  <c r="D47" i="1"/>
  <c r="C47" i="1" s="1"/>
  <c r="S97" i="1"/>
  <c r="D76" i="1"/>
  <c r="C76" i="1" s="1"/>
  <c r="S124" i="1"/>
  <c r="S2" i="1"/>
  <c r="S3" i="1"/>
  <c r="S32" i="1"/>
  <c r="S66" i="1"/>
  <c r="S133" i="1"/>
  <c r="S138" i="1"/>
  <c r="D154" i="1"/>
  <c r="C154" i="1" s="1"/>
  <c r="D48" i="1"/>
  <c r="C48" i="1" s="1"/>
  <c r="D74" i="1"/>
  <c r="C74" i="1" s="1"/>
  <c r="D82" i="1"/>
  <c r="C82" i="1" s="1"/>
  <c r="D80" i="1"/>
  <c r="C80" i="1" s="1"/>
  <c r="S152" i="1"/>
  <c r="S111" i="1"/>
  <c r="S114" i="1"/>
  <c r="S151" i="1"/>
  <c r="S150" i="1"/>
  <c r="S149" i="1"/>
  <c r="S148" i="1"/>
  <c r="S147" i="1"/>
  <c r="S140" i="1"/>
  <c r="S144" i="1"/>
  <c r="S146" i="1"/>
  <c r="S96" i="1"/>
  <c r="S95" i="1"/>
  <c r="S94" i="1"/>
  <c r="S93" i="1"/>
  <c r="S92" i="1"/>
  <c r="S91" i="1"/>
  <c r="S51" i="1"/>
  <c r="S27" i="1"/>
  <c r="S90" i="1"/>
  <c r="S50" i="1"/>
  <c r="S89" i="1"/>
  <c r="S88" i="1"/>
  <c r="S80" i="1"/>
  <c r="S79" i="1"/>
  <c r="S58" i="1"/>
  <c r="S78" i="1"/>
  <c r="S34" i="1"/>
  <c r="S77" i="1"/>
  <c r="S75" i="1"/>
  <c r="S74" i="1"/>
  <c r="S21" i="1"/>
  <c r="S69" i="1"/>
  <c r="S31" i="1"/>
  <c r="S39" i="1"/>
  <c r="S57" i="1"/>
  <c r="S29" i="1"/>
  <c r="S41" i="1"/>
  <c r="S52" i="1"/>
  <c r="S16" i="1"/>
  <c r="S68" i="1"/>
  <c r="S62" i="1"/>
  <c r="D92" i="1"/>
  <c r="C92" i="1" s="1"/>
  <c r="D91" i="1"/>
  <c r="C91" i="1" s="1"/>
  <c r="D90" i="1"/>
  <c r="C90" i="1" s="1"/>
  <c r="D29" i="1"/>
  <c r="C29" i="1" s="1"/>
  <c r="D12" i="1"/>
  <c r="C12" i="1" s="1"/>
  <c r="D89" i="1"/>
  <c r="C89" i="1" s="1"/>
  <c r="D88" i="1"/>
  <c r="C88" i="1" s="1"/>
  <c r="D24" i="1"/>
  <c r="C24" i="1" s="1"/>
  <c r="D87" i="1"/>
  <c r="C87" i="1" s="1"/>
  <c r="D86" i="1"/>
  <c r="C86" i="1" s="1"/>
  <c r="D20" i="1"/>
  <c r="C20" i="1" s="1"/>
  <c r="D85" i="1"/>
  <c r="C85" i="1" s="1"/>
  <c r="D52" i="1"/>
  <c r="C52" i="1" s="1"/>
  <c r="D72" i="1"/>
  <c r="C72" i="1" s="1"/>
  <c r="S145" i="1"/>
  <c r="S141" i="1"/>
  <c r="S125" i="1"/>
  <c r="S143" i="1"/>
  <c r="S112" i="1"/>
  <c r="S119" i="1"/>
  <c r="S142" i="1"/>
  <c r="S113" i="1"/>
  <c r="S120" i="1"/>
  <c r="S128" i="1"/>
  <c r="S123" i="1"/>
  <c r="S117" i="1"/>
  <c r="S122" i="1"/>
  <c r="S139" i="1"/>
  <c r="S116" i="1"/>
  <c r="S118" i="1"/>
  <c r="S110" i="1"/>
  <c r="S87" i="1"/>
  <c r="S36" i="1"/>
  <c r="S86" i="1"/>
  <c r="S85" i="1"/>
  <c r="S64" i="1"/>
  <c r="S84" i="1"/>
  <c r="S72" i="1"/>
  <c r="S83" i="1"/>
  <c r="S82" i="1"/>
  <c r="S81" i="1"/>
  <c r="S24" i="1"/>
  <c r="D151" i="1"/>
  <c r="C151" i="1" s="1"/>
  <c r="D150" i="1"/>
  <c r="C150" i="1" s="1"/>
  <c r="C147" i="1"/>
  <c r="D142" i="1"/>
  <c r="C142" i="1" s="1"/>
  <c r="D141" i="1"/>
  <c r="C141" i="1" s="1"/>
  <c r="D123" i="1"/>
  <c r="C123" i="1" s="1"/>
  <c r="D111" i="1"/>
  <c r="C111" i="1" s="1"/>
  <c r="D127" i="1"/>
  <c r="C127" i="1" s="1"/>
  <c r="D121" i="1"/>
  <c r="C121" i="1" s="1"/>
  <c r="D124" i="1"/>
  <c r="C124" i="1" s="1"/>
  <c r="D139" i="1"/>
  <c r="C139" i="1" s="1"/>
  <c r="D93" i="1"/>
  <c r="C93" i="1" s="1"/>
  <c r="D107" i="1"/>
  <c r="C107" i="1" s="1"/>
  <c r="D106" i="1"/>
  <c r="C106" i="1" s="1"/>
  <c r="D105" i="1"/>
  <c r="C105" i="1" s="1"/>
  <c r="D104" i="1"/>
  <c r="C104" i="1" s="1"/>
  <c r="D31" i="1"/>
  <c r="C31" i="1" s="1"/>
  <c r="D43" i="1"/>
  <c r="C43" i="1" s="1"/>
  <c r="D37" i="1"/>
  <c r="C37" i="1" s="1"/>
  <c r="D19" i="1"/>
  <c r="C19" i="1" s="1"/>
  <c r="D25" i="1"/>
  <c r="C25" i="1" s="1"/>
  <c r="D30" i="1"/>
  <c r="C30" i="1" s="1"/>
  <c r="D103" i="1"/>
  <c r="C103" i="1" s="1"/>
  <c r="D32" i="1"/>
  <c r="C32" i="1" s="1"/>
  <c r="D102" i="1"/>
  <c r="C102" i="1" s="1"/>
  <c r="D101" i="1"/>
  <c r="C101" i="1" s="1"/>
  <c r="D38" i="1"/>
  <c r="C38" i="1" s="1"/>
  <c r="D100" i="1"/>
  <c r="C100" i="1" s="1"/>
  <c r="D99" i="1"/>
  <c r="C99" i="1" s="1"/>
  <c r="D98" i="1"/>
  <c r="C98" i="1" s="1"/>
  <c r="D96" i="1"/>
  <c r="C96" i="1" s="1"/>
  <c r="D97" i="1"/>
  <c r="C97" i="1" s="1"/>
  <c r="D95" i="1"/>
  <c r="C95" i="1" s="1"/>
  <c r="D10" i="1"/>
  <c r="D83" i="1"/>
  <c r="C83" i="1" s="1"/>
  <c r="D94" i="1"/>
  <c r="C94" i="1" s="1"/>
  <c r="D16" i="1"/>
  <c r="D75" i="1"/>
  <c r="C75" i="1" s="1"/>
  <c r="D79" i="1"/>
  <c r="C79" i="1" s="1"/>
  <c r="D36" i="1"/>
  <c r="C36" i="1" s="1"/>
  <c r="D2" i="1"/>
  <c r="D152" i="1"/>
  <c r="C152" i="1" s="1"/>
  <c r="D153" i="1"/>
  <c r="C153" i="1" s="1"/>
  <c r="D40" i="1"/>
  <c r="C40" i="1" s="1"/>
  <c r="S33" i="1"/>
  <c r="D53" i="1"/>
  <c r="C53" i="1" s="1"/>
  <c r="S20" i="1"/>
  <c r="D13" i="1"/>
  <c r="S40" i="1"/>
  <c r="D15" i="1"/>
  <c r="S30" i="1"/>
  <c r="D6" i="1"/>
  <c r="S53" i="1"/>
  <c r="S22" i="1"/>
  <c r="D58" i="1"/>
  <c r="D23" i="1"/>
  <c r="C23" i="1" s="1"/>
  <c r="S25" i="1"/>
  <c r="D11" i="1"/>
  <c r="S18" i="1"/>
  <c r="D41" i="1"/>
  <c r="C41" i="1" s="1"/>
  <c r="D22" i="1"/>
  <c r="C22" i="1" s="1"/>
  <c r="S59" i="1"/>
  <c r="D8" i="1"/>
  <c r="S4" i="1"/>
  <c r="S11" i="1"/>
  <c r="D77" i="1"/>
  <c r="C77" i="1" s="1"/>
  <c r="D17" i="1"/>
  <c r="C17" i="1" s="1"/>
  <c r="S14" i="1"/>
  <c r="D46" i="1"/>
  <c r="C46" i="1" s="1"/>
  <c r="S46" i="1"/>
  <c r="D14" i="1"/>
  <c r="S7" i="1"/>
  <c r="D34" i="1"/>
  <c r="D3" i="1"/>
  <c r="S8" i="1"/>
  <c r="D57" i="1"/>
  <c r="C57" i="1" s="1"/>
  <c r="S13" i="1"/>
  <c r="S17" i="1"/>
  <c r="D21" i="1"/>
  <c r="C21" i="1" s="1"/>
  <c r="S37" i="1"/>
  <c r="D7" i="1"/>
  <c r="S156" i="1" l="1"/>
</calcChain>
</file>

<file path=xl/comments1.xml><?xml version="1.0" encoding="utf-8"?>
<comments xmlns="http://schemas.openxmlformats.org/spreadsheetml/2006/main">
  <authors>
    <author>tom</author>
    <author>Tomáš Petrů</author>
    <author>oem</author>
    <author>tomas</author>
  </authors>
  <commentList>
    <comment ref="E1" authorId="0">
      <text>
        <r>
          <rPr>
            <sz val="8"/>
            <color indexed="81"/>
            <rFont val="Tahoma"/>
            <family val="2"/>
            <charset val="238"/>
          </rPr>
          <t xml:space="preserve">Alfrédov
Startovní
</t>
        </r>
      </text>
    </comment>
    <comment ref="F1" authorId="0">
      <text>
        <r>
          <rPr>
            <b/>
            <sz val="8"/>
            <color indexed="81"/>
            <rFont val="Tahoma"/>
            <family val="2"/>
            <charset val="238"/>
          </rPr>
          <t>Hořehledy</t>
        </r>
        <r>
          <rPr>
            <sz val="8"/>
            <color indexed="81"/>
            <rFont val="Tahoma"/>
            <family val="2"/>
            <charset val="238"/>
          </rPr>
          <t xml:space="preserve">
Drive
</t>
        </r>
      </text>
    </comment>
    <comment ref="G1" authorId="1">
      <text>
        <r>
          <rPr>
            <b/>
            <sz val="8"/>
            <color indexed="81"/>
            <rFont val="Tahoma"/>
            <family val="2"/>
            <charset val="238"/>
          </rPr>
          <t>Zwiesel</t>
        </r>
        <r>
          <rPr>
            <sz val="8"/>
            <color indexed="81"/>
            <rFont val="Tahoma"/>
            <family val="2"/>
            <charset val="238"/>
          </rPr>
          <t xml:space="preserve">
Májový</t>
        </r>
      </text>
    </comment>
    <comment ref="H1" authorId="0">
      <text>
        <r>
          <rPr>
            <b/>
            <sz val="8"/>
            <color indexed="81"/>
            <rFont val="Tahoma"/>
            <family val="2"/>
            <charset val="238"/>
          </rPr>
          <t>Hořehledy</t>
        </r>
        <r>
          <rPr>
            <sz val="8"/>
            <color indexed="81"/>
            <rFont val="Tahoma"/>
            <family val="2"/>
            <charset val="238"/>
          </rPr>
          <t xml:space="preserve">
Prezidentský pohár
</t>
        </r>
      </text>
    </comment>
    <comment ref="I1" authorId="2">
      <text>
        <r>
          <rPr>
            <b/>
            <sz val="8"/>
            <color indexed="81"/>
            <rFont val="Tahoma"/>
            <family val="2"/>
            <charset val="238"/>
          </rPr>
          <t>Mariánské Lázně</t>
        </r>
        <r>
          <rPr>
            <sz val="8"/>
            <color indexed="81"/>
            <rFont val="Tahoma"/>
            <family val="2"/>
            <charset val="238"/>
          </rPr>
          <t xml:space="preserve">
Finále Indoor tour</t>
        </r>
      </text>
    </comment>
    <comment ref="J1" authorId="2">
      <text>
        <r>
          <rPr>
            <b/>
            <sz val="8"/>
            <color indexed="81"/>
            <rFont val="Tahoma"/>
            <family val="2"/>
            <charset val="238"/>
          </rPr>
          <t>Hořehledy</t>
        </r>
        <r>
          <rPr>
            <sz val="8"/>
            <color indexed="81"/>
            <rFont val="Tahoma"/>
            <family val="2"/>
            <charset val="238"/>
          </rPr>
          <t xml:space="preserve">
Hořehledská myš</t>
        </r>
      </text>
    </comment>
    <comment ref="K1" authorId="2">
      <text>
        <r>
          <rPr>
            <b/>
            <sz val="8"/>
            <color indexed="81"/>
            <rFont val="Tahoma"/>
            <family val="2"/>
            <charset val="238"/>
          </rPr>
          <t>Háje Vánoční</t>
        </r>
      </text>
    </comment>
    <comment ref="L1" authorId="0">
      <text>
        <r>
          <rPr>
            <b/>
            <sz val="8"/>
            <color indexed="81"/>
            <rFont val="Tahoma"/>
            <family val="2"/>
            <charset val="238"/>
          </rPr>
          <t>Hořehledy</t>
        </r>
        <r>
          <rPr>
            <sz val="8"/>
            <color indexed="81"/>
            <rFont val="Tahoma"/>
            <family val="2"/>
            <charset val="238"/>
          </rPr>
          <t xml:space="preserve">
Dragon press open</t>
        </r>
      </text>
    </comment>
    <comment ref="M1" authorId="0">
      <text>
        <r>
          <rPr>
            <b/>
            <sz val="8"/>
            <color indexed="81"/>
            <rFont val="Tahoma"/>
            <family val="2"/>
            <charset val="238"/>
          </rPr>
          <t>Hořehledy</t>
        </r>
        <r>
          <rPr>
            <sz val="8"/>
            <color indexed="81"/>
            <rFont val="Tahoma"/>
            <family val="2"/>
            <charset val="238"/>
          </rPr>
          <t xml:space="preserve">
Mladé střely vs. Ostřílení Borci</t>
        </r>
      </text>
    </comment>
    <comment ref="N1" authorId="3">
      <text>
        <r>
          <rPr>
            <b/>
            <sz val="8"/>
            <color indexed="81"/>
            <rFont val="Tahoma"/>
            <family val="2"/>
            <charset val="238"/>
          </rPr>
          <t>Čertovo Břemeno</t>
        </r>
        <r>
          <rPr>
            <sz val="8"/>
            <color indexed="81"/>
            <rFont val="Tahoma"/>
            <family val="2"/>
            <charset val="238"/>
          </rPr>
          <t xml:space="preserve">
Příbramský</t>
        </r>
      </text>
    </comment>
    <comment ref="O1" authorId="2">
      <text>
        <r>
          <rPr>
            <b/>
            <sz val="8"/>
            <color indexed="81"/>
            <rFont val="Tahoma"/>
            <family val="2"/>
            <charset val="238"/>
          </rPr>
          <t>Hořehledy</t>
        </r>
        <r>
          <rPr>
            <sz val="8"/>
            <color indexed="81"/>
            <rFont val="Tahoma"/>
            <family val="2"/>
            <charset val="238"/>
          </rPr>
          <t xml:space="preserve">
Hořehledský král a královna</t>
        </r>
      </text>
    </comment>
    <comment ref="P1" authorId="2">
      <text>
        <r>
          <rPr>
            <b/>
            <sz val="8"/>
            <color indexed="81"/>
            <rFont val="Tahoma"/>
            <family val="2"/>
            <charset val="238"/>
          </rPr>
          <t>Hořehledy</t>
        </r>
        <r>
          <rPr>
            <sz val="8"/>
            <color indexed="81"/>
            <rFont val="Tahoma"/>
            <family val="2"/>
            <charset val="238"/>
          </rPr>
          <t xml:space="preserve">
Brdský pohár</t>
        </r>
      </text>
    </comment>
    <comment ref="R1" authorId="2">
      <text>
        <r>
          <rPr>
            <b/>
            <sz val="8"/>
            <color indexed="81"/>
            <rFont val="Tahoma"/>
            <family val="2"/>
            <charset val="238"/>
          </rPr>
          <t>Hořehledy
Finále PGL</t>
        </r>
      </text>
    </comment>
    <comment ref="E109" authorId="0">
      <text>
        <r>
          <rPr>
            <b/>
            <sz val="8"/>
            <color indexed="81"/>
            <rFont val="Tahoma"/>
            <family val="2"/>
            <charset val="238"/>
          </rPr>
          <t>Darová</t>
        </r>
        <r>
          <rPr>
            <sz val="8"/>
            <color indexed="81"/>
            <rFont val="Tahoma"/>
            <family val="2"/>
            <charset val="238"/>
          </rPr>
          <t xml:space="preserve">
Startovní
</t>
        </r>
      </text>
    </comment>
    <comment ref="F109" authorId="0">
      <text>
        <r>
          <rPr>
            <b/>
            <sz val="8"/>
            <color indexed="81"/>
            <rFont val="Tahoma"/>
            <family val="2"/>
            <charset val="238"/>
          </rPr>
          <t>Hořehledy</t>
        </r>
        <r>
          <rPr>
            <sz val="8"/>
            <color indexed="81"/>
            <rFont val="Tahoma"/>
            <family val="2"/>
            <charset val="238"/>
          </rPr>
          <t xml:space="preserve">
Drive
</t>
        </r>
      </text>
    </comment>
    <comment ref="G109" authorId="1">
      <text>
        <r>
          <rPr>
            <b/>
            <sz val="8"/>
            <color indexed="81"/>
            <rFont val="Tahoma"/>
            <family val="2"/>
            <charset val="238"/>
          </rPr>
          <t>Furth</t>
        </r>
        <r>
          <rPr>
            <sz val="8"/>
            <color indexed="81"/>
            <rFont val="Tahoma"/>
            <family val="2"/>
            <charset val="238"/>
          </rPr>
          <t xml:space="preserve">
Májový</t>
        </r>
      </text>
    </comment>
    <comment ref="H109" authorId="0">
      <text>
        <r>
          <rPr>
            <b/>
            <sz val="8"/>
            <color indexed="81"/>
            <rFont val="Tahoma"/>
            <family val="2"/>
            <charset val="238"/>
          </rPr>
          <t>Hořehledy</t>
        </r>
        <r>
          <rPr>
            <sz val="8"/>
            <color indexed="81"/>
            <rFont val="Tahoma"/>
            <family val="2"/>
            <charset val="238"/>
          </rPr>
          <t xml:space="preserve">
Prezidentský pohár
</t>
        </r>
      </text>
    </comment>
    <comment ref="I109" authorId="2">
      <text>
        <r>
          <rPr>
            <b/>
            <sz val="8"/>
            <color indexed="81"/>
            <rFont val="Tahoma"/>
            <family val="2"/>
            <charset val="238"/>
          </rPr>
          <t>Mariánské Lázně</t>
        </r>
        <r>
          <rPr>
            <sz val="8"/>
            <color indexed="81"/>
            <rFont val="Tahoma"/>
            <family val="2"/>
            <charset val="238"/>
          </rPr>
          <t xml:space="preserve">
Finále Indoor tour</t>
        </r>
      </text>
    </comment>
    <comment ref="J109" authorId="2">
      <text>
        <r>
          <rPr>
            <b/>
            <sz val="8"/>
            <color indexed="81"/>
            <rFont val="Tahoma"/>
            <family val="2"/>
            <charset val="238"/>
          </rPr>
          <t>Hořehledy</t>
        </r>
        <r>
          <rPr>
            <sz val="8"/>
            <color indexed="81"/>
            <rFont val="Tahoma"/>
            <family val="2"/>
            <charset val="238"/>
          </rPr>
          <t xml:space="preserve">
Hořehledská myš</t>
        </r>
      </text>
    </comment>
    <comment ref="K109" authorId="2">
      <text>
        <r>
          <rPr>
            <b/>
            <sz val="8"/>
            <color indexed="81"/>
            <rFont val="Tahoma"/>
            <family val="2"/>
            <charset val="238"/>
          </rPr>
          <t>Háje Vánoční</t>
        </r>
      </text>
    </comment>
    <comment ref="L109" authorId="0">
      <text>
        <r>
          <rPr>
            <b/>
            <sz val="8"/>
            <color indexed="81"/>
            <rFont val="Tahoma"/>
            <family val="2"/>
            <charset val="238"/>
          </rPr>
          <t>Hořehledy</t>
        </r>
        <r>
          <rPr>
            <sz val="8"/>
            <color indexed="81"/>
            <rFont val="Tahoma"/>
            <family val="2"/>
            <charset val="238"/>
          </rPr>
          <t xml:space="preserve">
Dragon press open</t>
        </r>
      </text>
    </comment>
    <comment ref="M109" authorId="0">
      <text>
        <r>
          <rPr>
            <b/>
            <sz val="8"/>
            <color indexed="81"/>
            <rFont val="Tahoma"/>
            <family val="2"/>
            <charset val="238"/>
          </rPr>
          <t>Hořehledy</t>
        </r>
        <r>
          <rPr>
            <sz val="8"/>
            <color indexed="81"/>
            <rFont val="Tahoma"/>
            <family val="2"/>
            <charset val="238"/>
          </rPr>
          <t xml:space="preserve">
Mladé střely vs. Ostřílení Borci</t>
        </r>
      </text>
    </comment>
    <comment ref="N109" authorId="3">
      <text>
        <r>
          <rPr>
            <b/>
            <sz val="8"/>
            <color indexed="81"/>
            <rFont val="Tahoma"/>
            <family val="2"/>
            <charset val="238"/>
          </rPr>
          <t>Čertovo Břemeno</t>
        </r>
        <r>
          <rPr>
            <sz val="8"/>
            <color indexed="81"/>
            <rFont val="Tahoma"/>
            <family val="2"/>
            <charset val="238"/>
          </rPr>
          <t xml:space="preserve">
Příbramský</t>
        </r>
      </text>
    </comment>
    <comment ref="O109" authorId="2">
      <text>
        <r>
          <rPr>
            <b/>
            <sz val="8"/>
            <color indexed="81"/>
            <rFont val="Tahoma"/>
            <family val="2"/>
            <charset val="238"/>
          </rPr>
          <t>Hořehledy</t>
        </r>
        <r>
          <rPr>
            <sz val="8"/>
            <color indexed="81"/>
            <rFont val="Tahoma"/>
            <family val="2"/>
            <charset val="238"/>
          </rPr>
          <t xml:space="preserve">
Hořehledský král a královna</t>
        </r>
      </text>
    </comment>
    <comment ref="P109" authorId="2">
      <text>
        <r>
          <rPr>
            <b/>
            <sz val="8"/>
            <color indexed="81"/>
            <rFont val="Tahoma"/>
            <family val="2"/>
            <charset val="238"/>
          </rPr>
          <t>Hořehledy</t>
        </r>
        <r>
          <rPr>
            <sz val="8"/>
            <color indexed="81"/>
            <rFont val="Tahoma"/>
            <family val="2"/>
            <charset val="238"/>
          </rPr>
          <t xml:space="preserve">
Brdský pohár</t>
        </r>
      </text>
    </comment>
    <comment ref="R109" authorId="2">
      <text>
        <r>
          <rPr>
            <b/>
            <sz val="8"/>
            <color indexed="81"/>
            <rFont val="Tahoma"/>
            <family val="2"/>
            <charset val="238"/>
          </rPr>
          <t>Hořehledy
Finále PGL</t>
        </r>
      </text>
    </comment>
  </commentList>
</comments>
</file>

<file path=xl/sharedStrings.xml><?xml version="1.0" encoding="utf-8"?>
<sst xmlns="http://schemas.openxmlformats.org/spreadsheetml/2006/main" count="189" uniqueCount="173">
  <si>
    <t>jméno</t>
  </si>
  <si>
    <t>Gola Ivan</t>
  </si>
  <si>
    <t>Vítková Dana</t>
  </si>
  <si>
    <t>Bálek Petr</t>
  </si>
  <si>
    <t>Stárek Milan</t>
  </si>
  <si>
    <t>Šťastný František</t>
  </si>
  <si>
    <t>Stuna Jiří</t>
  </si>
  <si>
    <t>Vágner Václav</t>
  </si>
  <si>
    <t>Bytel Karel</t>
  </si>
  <si>
    <t>Lang Rudolf</t>
  </si>
  <si>
    <t>Šnor Milan</t>
  </si>
  <si>
    <t>Majer Josef</t>
  </si>
  <si>
    <t>Růžička Vladimír</t>
  </si>
  <si>
    <t>Šálek František</t>
  </si>
  <si>
    <t>Holec Jiří</t>
  </si>
  <si>
    <t>Čermák Zdeněk</t>
  </si>
  <si>
    <t>Špirk Václav</t>
  </si>
  <si>
    <t>Petrů Tomáš</t>
  </si>
  <si>
    <t>Majerová Hana</t>
  </si>
  <si>
    <t>Gola Daniel</t>
  </si>
  <si>
    <t>pořadí</t>
  </si>
  <si>
    <t>Kočí Josef</t>
  </si>
  <si>
    <t>Klejna Josef</t>
  </si>
  <si>
    <t>Král Zdeněk</t>
  </si>
  <si>
    <t>Král Pavel</t>
  </si>
  <si>
    <t>Král Michal</t>
  </si>
  <si>
    <t>CELKEM</t>
  </si>
  <si>
    <t>celkem(bez odečtu)</t>
  </si>
  <si>
    <t>Řežáb Ladislav</t>
  </si>
  <si>
    <t>Stunová Olivie</t>
  </si>
  <si>
    <t>Novotný Jaroslav</t>
  </si>
  <si>
    <t>Čihák Zdeněk</t>
  </si>
  <si>
    <t>Andrlíková Andrea</t>
  </si>
  <si>
    <t>Šnorová Alena</t>
  </si>
  <si>
    <t>Bílý Václav</t>
  </si>
  <si>
    <t>Beneš Vladimír</t>
  </si>
  <si>
    <t>Benešová Hana</t>
  </si>
  <si>
    <t>Hamouz Václav</t>
  </si>
  <si>
    <t>Gola Michal</t>
  </si>
  <si>
    <t>Gola Libor</t>
  </si>
  <si>
    <t>Gola Tomáš</t>
  </si>
  <si>
    <t>Špirková Blanka</t>
  </si>
  <si>
    <t>Mojčák Luděk</t>
  </si>
  <si>
    <t>Ješina Slavomír</t>
  </si>
  <si>
    <t>Klejnová Eva</t>
  </si>
  <si>
    <t>Košanová Martina</t>
  </si>
  <si>
    <t>Blažková Tereza</t>
  </si>
  <si>
    <t>Blažková Barbora</t>
  </si>
  <si>
    <t>Švíková Marie</t>
  </si>
  <si>
    <t>Hošťálková Alena</t>
  </si>
  <si>
    <t>Svoboda Miloš</t>
  </si>
  <si>
    <t>Staník Szolt</t>
  </si>
  <si>
    <t>Počet hráčů</t>
  </si>
  <si>
    <t>Mašek Pavel</t>
  </si>
  <si>
    <t>Pokorný Martin</t>
  </si>
  <si>
    <t>Kobásko Roman</t>
  </si>
  <si>
    <t>Šmejkal Zdeněk</t>
  </si>
  <si>
    <t>Černý Radek</t>
  </si>
  <si>
    <t>Altman Vratislav</t>
  </si>
  <si>
    <t>Kratochvíl Tomáš</t>
  </si>
  <si>
    <t>Lindauer Jan</t>
  </si>
  <si>
    <t>Opalecký Luboš</t>
  </si>
  <si>
    <t>Ziegler Karel</t>
  </si>
  <si>
    <t>Opalecká Kateřina</t>
  </si>
  <si>
    <t>Kratochvílová Veronika</t>
  </si>
  <si>
    <t>Kobásková Lenka</t>
  </si>
  <si>
    <t>Sosna Evžen</t>
  </si>
  <si>
    <t>Bokotová Věra</t>
  </si>
  <si>
    <t>Sochor Jiří</t>
  </si>
  <si>
    <t>Brož Josef</t>
  </si>
  <si>
    <t>Treml Josef</t>
  </si>
  <si>
    <t>Bálková Dana</t>
  </si>
  <si>
    <t>Váňa Pavel</t>
  </si>
  <si>
    <t>Váňová Renata</t>
  </si>
  <si>
    <t>Stunová Milena</t>
  </si>
  <si>
    <t>Machová Jitka</t>
  </si>
  <si>
    <t>Bicek Tomáš</t>
  </si>
  <si>
    <t>Maráz Jiří</t>
  </si>
  <si>
    <t>Klaus Marcel</t>
  </si>
  <si>
    <t>Zýka Martin</t>
  </si>
  <si>
    <t>Vrátný Ondřej</t>
  </si>
  <si>
    <t>Kubát Jiří</t>
  </si>
  <si>
    <t>Voříšek Martin</t>
  </si>
  <si>
    <t>Goodwin Ryan</t>
  </si>
  <si>
    <t>Mučinová Tereza</t>
  </si>
  <si>
    <t>Šmejkalová Hana</t>
  </si>
  <si>
    <t>Děrdová Eva</t>
  </si>
  <si>
    <t>Mojčáková Miroslava</t>
  </si>
  <si>
    <t>Bayer Karel</t>
  </si>
  <si>
    <t>Dědič Jiří</t>
  </si>
  <si>
    <t>Čišič Denis</t>
  </si>
  <si>
    <t>Chmelař Jiří</t>
  </si>
  <si>
    <t>Goodwin Markéta</t>
  </si>
  <si>
    <t>Vaněk Jiří</t>
  </si>
  <si>
    <t>Vlček Jan</t>
  </si>
  <si>
    <t>Havlík Václav</t>
  </si>
  <si>
    <t>Obyt Martin</t>
  </si>
  <si>
    <t>Vaňková Kateřina</t>
  </si>
  <si>
    <t>Havlíková Liduška</t>
  </si>
  <si>
    <t>Bradáč David</t>
  </si>
  <si>
    <t>Váca Vladimír</t>
  </si>
  <si>
    <t>Hess Václav</t>
  </si>
  <si>
    <t>Ira Brett</t>
  </si>
  <si>
    <t>Ira Hana</t>
  </si>
  <si>
    <t>Štěpánek Pavel</t>
  </si>
  <si>
    <t>Pilousek Zdeněk</t>
  </si>
  <si>
    <t>Kočí Jana</t>
  </si>
  <si>
    <t>Kvapil Radek</t>
  </si>
  <si>
    <t>Kočí Jaroslav</t>
  </si>
  <si>
    <t>Dudko Pavol</t>
  </si>
  <si>
    <t>8.5.</t>
  </si>
  <si>
    <t>Havlíček</t>
  </si>
  <si>
    <t>Nepožitek Ladislav</t>
  </si>
  <si>
    <t>Kyliánová Karla *</t>
  </si>
  <si>
    <t>Osvaldová Alice*</t>
  </si>
  <si>
    <t>Spurný</t>
  </si>
  <si>
    <t>Straver Jan</t>
  </si>
  <si>
    <t>21.4.</t>
  </si>
  <si>
    <t>14.4.</t>
  </si>
  <si>
    <t>12.10.</t>
  </si>
  <si>
    <t xml:space="preserve">Zdrha Ondřej </t>
  </si>
  <si>
    <t xml:space="preserve">Pašek Milan </t>
  </si>
  <si>
    <t xml:space="preserve">Schneider Tomáš </t>
  </si>
  <si>
    <t>Dvořák Svatopluk</t>
  </si>
  <si>
    <t xml:space="preserve">Kopčák Martin </t>
  </si>
  <si>
    <t xml:space="preserve">Drahoňovský Robin </t>
  </si>
  <si>
    <t>Dvořák Dalibor</t>
  </si>
  <si>
    <t xml:space="preserve">Česal František </t>
  </si>
  <si>
    <t xml:space="preserve">Novák Vladimír </t>
  </si>
  <si>
    <t xml:space="preserve">Osvald Tomáš </t>
  </si>
  <si>
    <t xml:space="preserve">Fait Jan </t>
  </si>
  <si>
    <t xml:space="preserve">Osvald Marek </t>
  </si>
  <si>
    <t xml:space="preserve">Osvald Petr </t>
  </si>
  <si>
    <t>Seidl Tomáš</t>
  </si>
  <si>
    <t xml:space="preserve">Marešová Mirka </t>
  </si>
  <si>
    <t xml:space="preserve">Žáková Jaroslava </t>
  </si>
  <si>
    <t>Pešťák Kamil*</t>
  </si>
  <si>
    <t>Latini Tamara*</t>
  </si>
  <si>
    <t>Pešťáková Gabriela*</t>
  </si>
  <si>
    <t>Hladíková Dagmar*</t>
  </si>
  <si>
    <t>Bečvář Karel</t>
  </si>
  <si>
    <t>Tramba Josef</t>
  </si>
  <si>
    <t>jamkovka</t>
  </si>
  <si>
    <t>Havelka Roman</t>
  </si>
  <si>
    <t>Král Martin</t>
  </si>
  <si>
    <t>Kůt Bohumil</t>
  </si>
  <si>
    <t>13.4.</t>
  </si>
  <si>
    <t>Mochnáčová Markéta</t>
  </si>
  <si>
    <t>Králová Věra</t>
  </si>
  <si>
    <t>Škrášková Radka *</t>
  </si>
  <si>
    <t>Vacková Eva *</t>
  </si>
  <si>
    <t>Vacek Pavel *</t>
  </si>
  <si>
    <t>Matějka Dan *</t>
  </si>
  <si>
    <t>Sedláková Hana *</t>
  </si>
  <si>
    <t>27.4.</t>
  </si>
  <si>
    <t>Zeman Dušan</t>
  </si>
  <si>
    <t>Zitterbart Zdeněk</t>
  </si>
  <si>
    <t>30. 5.</t>
  </si>
  <si>
    <t xml:space="preserve">25. 5. </t>
  </si>
  <si>
    <t>Zitterbartová Dagmar</t>
  </si>
  <si>
    <t>7. 6.</t>
  </si>
  <si>
    <t>Hajný jan</t>
  </si>
  <si>
    <t>22. 6.</t>
  </si>
  <si>
    <t>28.6.</t>
  </si>
  <si>
    <t>13.7.</t>
  </si>
  <si>
    <t>Břečka Petr*</t>
  </si>
  <si>
    <t>Marečková Lucie*</t>
  </si>
  <si>
    <t>2.8.</t>
  </si>
  <si>
    <t>10.8.</t>
  </si>
  <si>
    <t>31.8.</t>
  </si>
  <si>
    <t>Tichová Martina</t>
  </si>
  <si>
    <t>celkem (bez odečtu)</t>
  </si>
  <si>
    <t>průměr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</si>
</sst>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1"/>
      <color indexed="6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sz val="11"/>
      <color theme="0" tint="-0.249977111117893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theme="0" tint="-0.499984740745262"/>
      <name val="Calibri"/>
      <family val="2"/>
      <charset val="238"/>
      <scheme val="minor"/>
    </font>
    <font>
      <b/>
      <sz val="11"/>
      <color theme="0" tint="-0.249977111117893"/>
      <name val="Calibri"/>
      <family val="2"/>
      <charset val="238"/>
    </font>
    <font>
      <b/>
      <sz val="11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11"/>
      <color theme="0" tint="-0.1499984740745262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5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/>
    <xf numFmtId="49" fontId="6" fillId="2" borderId="1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left"/>
    </xf>
    <xf numFmtId="0" fontId="6" fillId="0" borderId="1" xfId="0" applyFont="1" applyBorder="1" applyAlignment="1"/>
    <xf numFmtId="0" fontId="6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/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Fill="1" applyBorder="1" applyAlignment="1"/>
    <xf numFmtId="0" fontId="9" fillId="4" borderId="1" xfId="0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left"/>
    </xf>
    <xf numFmtId="0" fontId="10" fillId="6" borderId="1" xfId="0" applyFont="1" applyFill="1" applyBorder="1" applyAlignment="1"/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0" fillId="0" borderId="1" xfId="0" applyFont="1" applyBorder="1" applyAlignment="1"/>
    <xf numFmtId="0" fontId="10" fillId="3" borderId="1" xfId="0" applyFont="1" applyFill="1" applyBorder="1" applyAlignment="1">
      <alignment horizontal="center"/>
    </xf>
    <xf numFmtId="164" fontId="9" fillId="0" borderId="0" xfId="0" applyNumberFormat="1" applyFont="1" applyAlignment="1">
      <alignment horizontal="left"/>
    </xf>
    <xf numFmtId="0" fontId="10" fillId="0" borderId="1" xfId="0" applyFont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11" fillId="0" borderId="1" xfId="0" applyFont="1" applyBorder="1"/>
    <xf numFmtId="164" fontId="12" fillId="0" borderId="0" xfId="0" applyNumberFormat="1" applyFont="1" applyFill="1" applyAlignment="1">
      <alignment horizontal="left"/>
    </xf>
    <xf numFmtId="0" fontId="12" fillId="0" borderId="0" xfId="0" applyFont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left" readingOrder="1"/>
    </xf>
    <xf numFmtId="0" fontId="13" fillId="0" borderId="1" xfId="0" applyFont="1" applyBorder="1"/>
    <xf numFmtId="0" fontId="13" fillId="0" borderId="1" xfId="0" applyFont="1" applyFill="1" applyBorder="1"/>
    <xf numFmtId="0" fontId="11" fillId="0" borderId="1" xfId="0" applyFont="1" applyFill="1" applyBorder="1"/>
    <xf numFmtId="0" fontId="14" fillId="3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6" fillId="0" borderId="1" xfId="0" applyFont="1" applyFill="1" applyBorder="1" applyAlignment="1"/>
    <xf numFmtId="0" fontId="6" fillId="9" borderId="1" xfId="0" applyFont="1" applyFill="1" applyBorder="1" applyAlignment="1"/>
    <xf numFmtId="0" fontId="6" fillId="0" borderId="1" xfId="0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right"/>
    </xf>
    <xf numFmtId="49" fontId="6" fillId="7" borderId="1" xfId="0" applyNumberFormat="1" applyFont="1" applyFill="1" applyBorder="1" applyAlignment="1">
      <alignment horizontal="center"/>
    </xf>
    <xf numFmtId="49" fontId="6" fillId="7" borderId="0" xfId="0" applyNumberFormat="1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8" fillId="10" borderId="0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/>
    </xf>
    <xf numFmtId="0" fontId="17" fillId="10" borderId="1" xfId="0" applyFont="1" applyFill="1" applyBorder="1" applyAlignment="1">
      <alignment horizontal="center"/>
    </xf>
    <xf numFmtId="164" fontId="8" fillId="11" borderId="0" xfId="0" applyNumberFormat="1" applyFont="1" applyFill="1" applyAlignment="1">
      <alignment horizontal="left"/>
    </xf>
    <xf numFmtId="0" fontId="8" fillId="1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159</xdr:row>
      <xdr:rowOff>85725</xdr:rowOff>
    </xdr:from>
    <xdr:to>
      <xdr:col>2</xdr:col>
      <xdr:colOff>476250</xdr:colOff>
      <xdr:row>172</xdr:row>
      <xdr:rowOff>38100</xdr:rowOff>
    </xdr:to>
    <xdr:pic>
      <xdr:nvPicPr>
        <xdr:cNvPr id="18162" name="Picture 72" descr="PGL_logo_barva_te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14458950"/>
          <a:ext cx="2038350" cy="2181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371475</xdr:colOff>
      <xdr:row>107</xdr:row>
      <xdr:rowOff>222146</xdr:rowOff>
    </xdr:from>
    <xdr:to>
      <xdr:col>1</xdr:col>
      <xdr:colOff>1143000</xdr:colOff>
      <xdr:row>107</xdr:row>
      <xdr:rowOff>1047750</xdr:rowOff>
    </xdr:to>
    <xdr:pic>
      <xdr:nvPicPr>
        <xdr:cNvPr id="18163" name="Picture 73" descr="PGL_logo_barva_te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300" y="8451746"/>
          <a:ext cx="771525" cy="825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9525</xdr:colOff>
      <xdr:row>48</xdr:row>
      <xdr:rowOff>0</xdr:rowOff>
    </xdr:to>
    <xdr:pic>
      <xdr:nvPicPr>
        <xdr:cNvPr id="18164" name="Picture 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2752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48</xdr:row>
      <xdr:rowOff>0</xdr:rowOff>
    </xdr:to>
    <xdr:pic>
      <xdr:nvPicPr>
        <xdr:cNvPr id="18165" name="Picture 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2266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5</xdr:col>
      <xdr:colOff>9525</xdr:colOff>
      <xdr:row>48</xdr:row>
      <xdr:rowOff>0</xdr:rowOff>
    </xdr:to>
    <xdr:pic>
      <xdr:nvPicPr>
        <xdr:cNvPr id="18166" name="Picture 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2266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18167" name="Picture 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5181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18168" name="Picture 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3562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18169" name="Picture 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97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18170" name="Picture 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97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9525</xdr:colOff>
      <xdr:row>48</xdr:row>
      <xdr:rowOff>0</xdr:rowOff>
    </xdr:to>
    <xdr:pic>
      <xdr:nvPicPr>
        <xdr:cNvPr id="18171" name="Picture 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18172" name="Picture 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809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18173" name="Picture 1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809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18174" name="Picture 1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809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9525</xdr:colOff>
      <xdr:row>48</xdr:row>
      <xdr:rowOff>0</xdr:rowOff>
    </xdr:to>
    <xdr:pic>
      <xdr:nvPicPr>
        <xdr:cNvPr id="18175" name="Picture 1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5829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9525</xdr:colOff>
      <xdr:row>48</xdr:row>
      <xdr:rowOff>0</xdr:rowOff>
    </xdr:to>
    <xdr:pic>
      <xdr:nvPicPr>
        <xdr:cNvPr id="18176" name="Picture 1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647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18177" name="Picture 1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1133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18178" name="Picture 1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1133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18179" name="Picture 1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4210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8180" name="Picture 1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3400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8181" name="Picture 2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129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9525</xdr:colOff>
      <xdr:row>45</xdr:row>
      <xdr:rowOff>9525</xdr:rowOff>
    </xdr:to>
    <xdr:pic>
      <xdr:nvPicPr>
        <xdr:cNvPr id="18182" name="Picture 2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615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18183" name="Picture 2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4371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18184" name="Picture 2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4371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18185" name="Picture 2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1619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18186" name="Picture 2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1943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8187" name="Picture 26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744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8188" name="Picture 27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744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8189" name="Picture 28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744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8190" name="Picture 29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744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8191" name="Picture 30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744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8192" name="Picture 31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744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18193" name="Picture 3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323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9525</xdr:colOff>
      <xdr:row>48</xdr:row>
      <xdr:rowOff>0</xdr:rowOff>
    </xdr:to>
    <xdr:pic>
      <xdr:nvPicPr>
        <xdr:cNvPr id="18194" name="Picture 3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4695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18195" name="Picture 34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1457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18196" name="Picture 35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1457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18197" name="Picture 37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1781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18198" name="Picture 38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1781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18199" name="Picture 39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1781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18200" name="Picture 40" descr="http://www.cgf.cz/App_Themes/CGFportal7/images/status_CLUB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1781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18201" name="Picture 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5181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18202" name="Picture 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5181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18203" name="Picture 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3562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18204" name="Picture 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3562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18205" name="Picture 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97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18206" name="Picture 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97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9525</xdr:colOff>
      <xdr:row>48</xdr:row>
      <xdr:rowOff>0</xdr:rowOff>
    </xdr:to>
    <xdr:pic>
      <xdr:nvPicPr>
        <xdr:cNvPr id="18207" name="Picture 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9525</xdr:colOff>
      <xdr:row>48</xdr:row>
      <xdr:rowOff>0</xdr:rowOff>
    </xdr:to>
    <xdr:pic>
      <xdr:nvPicPr>
        <xdr:cNvPr id="18208" name="Picture 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18209" name="Picture 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809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18210" name="Picture 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809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9525</xdr:colOff>
      <xdr:row>48</xdr:row>
      <xdr:rowOff>0</xdr:rowOff>
    </xdr:to>
    <xdr:pic>
      <xdr:nvPicPr>
        <xdr:cNvPr id="18211" name="Picture 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5829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9525</xdr:colOff>
      <xdr:row>48</xdr:row>
      <xdr:rowOff>0</xdr:rowOff>
    </xdr:to>
    <xdr:pic>
      <xdr:nvPicPr>
        <xdr:cNvPr id="18212" name="Picture 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5829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9525</xdr:colOff>
      <xdr:row>48</xdr:row>
      <xdr:rowOff>0</xdr:rowOff>
    </xdr:to>
    <xdr:pic>
      <xdr:nvPicPr>
        <xdr:cNvPr id="18213" name="Picture 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647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9525</xdr:colOff>
      <xdr:row>48</xdr:row>
      <xdr:rowOff>0</xdr:rowOff>
    </xdr:to>
    <xdr:pic>
      <xdr:nvPicPr>
        <xdr:cNvPr id="18214" name="Picture 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647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18215" name="Picture 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1133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18216" name="Picture 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1133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8217" name="Picture 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129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8218" name="Picture 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129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8219" name="Picture 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3400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8220" name="Picture 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3400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18221" name="Picture 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4210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18222" name="Picture 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4210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18223" name="Picture 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1619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18224" name="Picture 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1619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18225" name="Picture 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4371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18226" name="Picture 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4371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9525</xdr:colOff>
      <xdr:row>45</xdr:row>
      <xdr:rowOff>9525</xdr:rowOff>
    </xdr:to>
    <xdr:pic>
      <xdr:nvPicPr>
        <xdr:cNvPr id="18227" name="Picture 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615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9525</xdr:colOff>
      <xdr:row>45</xdr:row>
      <xdr:rowOff>9525</xdr:rowOff>
    </xdr:to>
    <xdr:pic>
      <xdr:nvPicPr>
        <xdr:cNvPr id="18228" name="Picture 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615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18229" name="Picture 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1943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18230" name="Picture 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1943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8231" name="Picture 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744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8232" name="Picture 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744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18233" name="Picture 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323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18234" name="Picture 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323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9525</xdr:colOff>
      <xdr:row>48</xdr:row>
      <xdr:rowOff>0</xdr:rowOff>
    </xdr:to>
    <xdr:pic>
      <xdr:nvPicPr>
        <xdr:cNvPr id="18235" name="Picture 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4695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9525</xdr:colOff>
      <xdr:row>48</xdr:row>
      <xdr:rowOff>0</xdr:rowOff>
    </xdr:to>
    <xdr:pic>
      <xdr:nvPicPr>
        <xdr:cNvPr id="18236" name="Picture 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4695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18237" name="Picture 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1457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18238" name="Picture 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1457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18239" name="Picture 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1781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18240" name="Picture 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1781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18241" name="Picture 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5181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9525</xdr:colOff>
      <xdr:row>39</xdr:row>
      <xdr:rowOff>9525</xdr:rowOff>
    </xdr:to>
    <xdr:pic>
      <xdr:nvPicPr>
        <xdr:cNvPr id="18242" name="Picture 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5181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18243" name="Picture 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3562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9525</xdr:colOff>
      <xdr:row>12</xdr:row>
      <xdr:rowOff>9525</xdr:rowOff>
    </xdr:to>
    <xdr:pic>
      <xdr:nvPicPr>
        <xdr:cNvPr id="18244" name="Picture 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3562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18245" name="Picture 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97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18246" name="Picture 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97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18247" name="Picture 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809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9525</xdr:colOff>
      <xdr:row>5</xdr:row>
      <xdr:rowOff>9525</xdr:rowOff>
    </xdr:to>
    <xdr:pic>
      <xdr:nvPicPr>
        <xdr:cNvPr id="18248" name="Picture 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809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9525</xdr:colOff>
      <xdr:row>48</xdr:row>
      <xdr:rowOff>0</xdr:rowOff>
    </xdr:to>
    <xdr:pic>
      <xdr:nvPicPr>
        <xdr:cNvPr id="18249" name="Picture 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5829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9525</xdr:colOff>
      <xdr:row>48</xdr:row>
      <xdr:rowOff>0</xdr:rowOff>
    </xdr:to>
    <xdr:pic>
      <xdr:nvPicPr>
        <xdr:cNvPr id="18250" name="Picture 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5829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9525</xdr:colOff>
      <xdr:row>48</xdr:row>
      <xdr:rowOff>0</xdr:rowOff>
    </xdr:to>
    <xdr:pic>
      <xdr:nvPicPr>
        <xdr:cNvPr id="18251" name="Picture 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647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9525</xdr:colOff>
      <xdr:row>48</xdr:row>
      <xdr:rowOff>0</xdr:rowOff>
    </xdr:to>
    <xdr:pic>
      <xdr:nvPicPr>
        <xdr:cNvPr id="18252" name="Picture 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647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18253" name="Picture 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1133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18254" name="Picture 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1133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8255" name="Picture 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129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8256" name="Picture 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129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8257" name="Picture 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3400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9525</xdr:colOff>
      <xdr:row>40</xdr:row>
      <xdr:rowOff>9525</xdr:rowOff>
    </xdr:to>
    <xdr:pic>
      <xdr:nvPicPr>
        <xdr:cNvPr id="18258" name="Picture 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3400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18259" name="Picture 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4210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18260" name="Picture 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4210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18261" name="Picture 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1619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18262" name="Picture 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1619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9525</xdr:colOff>
      <xdr:row>48</xdr:row>
      <xdr:rowOff>0</xdr:rowOff>
    </xdr:to>
    <xdr:pic>
      <xdr:nvPicPr>
        <xdr:cNvPr id="18263" name="Picture 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9525</xdr:colOff>
      <xdr:row>48</xdr:row>
      <xdr:rowOff>0</xdr:rowOff>
    </xdr:to>
    <xdr:pic>
      <xdr:nvPicPr>
        <xdr:cNvPr id="18264" name="Picture 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728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18265" name="Picture 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4371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9525</xdr:colOff>
      <xdr:row>16</xdr:row>
      <xdr:rowOff>9525</xdr:rowOff>
    </xdr:to>
    <xdr:pic>
      <xdr:nvPicPr>
        <xdr:cNvPr id="18266" name="Picture 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4371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9525</xdr:colOff>
      <xdr:row>45</xdr:row>
      <xdr:rowOff>9525</xdr:rowOff>
    </xdr:to>
    <xdr:pic>
      <xdr:nvPicPr>
        <xdr:cNvPr id="18267" name="Picture 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615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9525</xdr:colOff>
      <xdr:row>45</xdr:row>
      <xdr:rowOff>9525</xdr:rowOff>
    </xdr:to>
    <xdr:pic>
      <xdr:nvPicPr>
        <xdr:cNvPr id="18268" name="Picture 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615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18269" name="Picture 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1943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9525</xdr:colOff>
      <xdr:row>13</xdr:row>
      <xdr:rowOff>9525</xdr:rowOff>
    </xdr:to>
    <xdr:pic>
      <xdr:nvPicPr>
        <xdr:cNvPr id="18270" name="Picture 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1943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8271" name="Picture 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744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33</xdr:row>
      <xdr:rowOff>0</xdr:rowOff>
    </xdr:from>
    <xdr:to>
      <xdr:col>5</xdr:col>
      <xdr:colOff>9525</xdr:colOff>
      <xdr:row>33</xdr:row>
      <xdr:rowOff>9525</xdr:rowOff>
    </xdr:to>
    <xdr:pic>
      <xdr:nvPicPr>
        <xdr:cNvPr id="18272" name="Picture 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744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18273" name="Picture 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323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9525</xdr:colOff>
      <xdr:row>2</xdr:row>
      <xdr:rowOff>9525</xdr:rowOff>
    </xdr:to>
    <xdr:pic>
      <xdr:nvPicPr>
        <xdr:cNvPr id="18274" name="Picture 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323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9525</xdr:colOff>
      <xdr:row>48</xdr:row>
      <xdr:rowOff>0</xdr:rowOff>
    </xdr:to>
    <xdr:pic>
      <xdr:nvPicPr>
        <xdr:cNvPr id="18275" name="Picture 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4695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56</xdr:row>
      <xdr:rowOff>0</xdr:rowOff>
    </xdr:from>
    <xdr:to>
      <xdr:col>5</xdr:col>
      <xdr:colOff>9525</xdr:colOff>
      <xdr:row>48</xdr:row>
      <xdr:rowOff>0</xdr:rowOff>
    </xdr:to>
    <xdr:pic>
      <xdr:nvPicPr>
        <xdr:cNvPr id="18276" name="Picture 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4695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18277" name="Picture 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1457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18278" name="Picture 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1457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18279" name="Picture 2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1781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</xdr:colOff>
      <xdr:row>6</xdr:row>
      <xdr:rowOff>9525</xdr:rowOff>
    </xdr:to>
    <xdr:pic>
      <xdr:nvPicPr>
        <xdr:cNvPr id="18280" name="Picture 3" descr="http://www.cgf.cz/App_Themes/CGFportal7/images/status_EGAACTIVE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33825" y="1781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1E0D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1E0D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65"/>
  <sheetViews>
    <sheetView tabSelected="1"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W17" sqref="W17"/>
    </sheetView>
  </sheetViews>
  <sheetFormatPr defaultRowHeight="13.5" customHeight="1" x14ac:dyDescent="0.25"/>
  <cols>
    <col min="1" max="1" width="7.5703125" style="22" customWidth="1"/>
    <col min="2" max="2" width="23" style="12" customWidth="1"/>
    <col min="3" max="3" width="15.42578125" style="23" customWidth="1"/>
    <col min="4" max="4" width="11.85546875" style="17" customWidth="1"/>
    <col min="5" max="18" width="9.5703125" style="15" customWidth="1"/>
    <col min="19" max="19" width="6.5703125" style="10" customWidth="1"/>
    <col min="20" max="21" width="6" style="11" customWidth="1"/>
    <col min="22" max="16384" width="9.140625" style="11"/>
  </cols>
  <sheetData>
    <row r="1" spans="1:24" s="5" customFormat="1" ht="13.5" customHeight="1" x14ac:dyDescent="0.25">
      <c r="A1" s="1" t="s">
        <v>20</v>
      </c>
      <c r="B1" s="3" t="s">
        <v>0</v>
      </c>
      <c r="C1" s="3" t="s">
        <v>26</v>
      </c>
      <c r="D1" s="60" t="s">
        <v>171</v>
      </c>
      <c r="E1" s="3" t="s">
        <v>146</v>
      </c>
      <c r="F1" s="3" t="s">
        <v>154</v>
      </c>
      <c r="G1" s="4" t="s">
        <v>110</v>
      </c>
      <c r="H1" s="4" t="s">
        <v>158</v>
      </c>
      <c r="I1" s="61" t="s">
        <v>157</v>
      </c>
      <c r="J1" s="4" t="s">
        <v>160</v>
      </c>
      <c r="K1" s="62" t="s">
        <v>162</v>
      </c>
      <c r="L1" s="3" t="s">
        <v>163</v>
      </c>
      <c r="M1" s="3" t="s">
        <v>164</v>
      </c>
      <c r="N1" s="3" t="s">
        <v>167</v>
      </c>
      <c r="O1" s="3" t="s">
        <v>168</v>
      </c>
      <c r="P1" s="3" t="s">
        <v>169</v>
      </c>
      <c r="Q1" s="4" t="s">
        <v>142</v>
      </c>
      <c r="R1" s="4" t="s">
        <v>119</v>
      </c>
      <c r="S1" s="10" t="s">
        <v>172</v>
      </c>
    </row>
    <row r="2" spans="1:24" ht="13.5" customHeight="1" x14ac:dyDescent="0.25">
      <c r="A2" s="38">
        <v>1</v>
      </c>
      <c r="B2" s="19" t="s">
        <v>55</v>
      </c>
      <c r="C2" s="7">
        <v>342</v>
      </c>
      <c r="D2" s="8">
        <f>SUM(E2:R2)</f>
        <v>404</v>
      </c>
      <c r="E2" s="64">
        <v>26</v>
      </c>
      <c r="F2" s="13">
        <v>14</v>
      </c>
      <c r="G2" s="64">
        <v>50</v>
      </c>
      <c r="H2" s="65">
        <v>38</v>
      </c>
      <c r="I2" s="64">
        <v>34</v>
      </c>
      <c r="J2" s="13">
        <v>14</v>
      </c>
      <c r="K2" s="64">
        <v>32</v>
      </c>
      <c r="L2" s="64">
        <v>58</v>
      </c>
      <c r="M2" s="45">
        <v>16</v>
      </c>
      <c r="N2" s="13">
        <v>18</v>
      </c>
      <c r="O2" s="13"/>
      <c r="P2" s="13"/>
      <c r="Q2" s="64">
        <v>58</v>
      </c>
      <c r="R2" s="64">
        <v>46</v>
      </c>
      <c r="S2" s="10">
        <f>AVERAGE(E2:R2)</f>
        <v>33.666666666666664</v>
      </c>
    </row>
    <row r="3" spans="1:24" ht="13.5" customHeight="1" x14ac:dyDescent="0.25">
      <c r="A3" s="38">
        <v>2</v>
      </c>
      <c r="B3" s="14" t="s">
        <v>11</v>
      </c>
      <c r="C3" s="7">
        <v>331</v>
      </c>
      <c r="D3" s="8">
        <f>SUM(E3:R3)</f>
        <v>435</v>
      </c>
      <c r="E3" s="13">
        <v>22</v>
      </c>
      <c r="F3" s="66">
        <v>28</v>
      </c>
      <c r="G3" s="64">
        <v>54</v>
      </c>
      <c r="H3" s="64">
        <v>36</v>
      </c>
      <c r="I3" s="13">
        <v>20</v>
      </c>
      <c r="J3" s="13">
        <v>24</v>
      </c>
      <c r="K3" s="64">
        <v>30</v>
      </c>
      <c r="L3" s="68">
        <v>62</v>
      </c>
      <c r="M3" s="13">
        <v>16</v>
      </c>
      <c r="N3" s="13">
        <v>20</v>
      </c>
      <c r="O3" s="64">
        <v>30</v>
      </c>
      <c r="P3" s="13">
        <v>2</v>
      </c>
      <c r="Q3" s="64">
        <v>43</v>
      </c>
      <c r="R3" s="64">
        <v>48</v>
      </c>
      <c r="S3" s="10">
        <f>AVERAGE(E3:R3)</f>
        <v>31.071428571428573</v>
      </c>
    </row>
    <row r="4" spans="1:24" ht="13.5" customHeight="1" x14ac:dyDescent="0.25">
      <c r="A4" s="38">
        <v>3</v>
      </c>
      <c r="B4" s="14" t="s">
        <v>105</v>
      </c>
      <c r="C4" s="7">
        <v>325</v>
      </c>
      <c r="D4" s="8">
        <f>SUM(E4:R4)</f>
        <v>382</v>
      </c>
      <c r="E4" s="13">
        <v>4</v>
      </c>
      <c r="F4" s="64">
        <v>24</v>
      </c>
      <c r="G4" s="64">
        <v>22</v>
      </c>
      <c r="H4" s="68">
        <v>40</v>
      </c>
      <c r="I4" s="13">
        <v>16</v>
      </c>
      <c r="J4" s="64">
        <v>22</v>
      </c>
      <c r="K4" s="13"/>
      <c r="L4" s="64">
        <v>52</v>
      </c>
      <c r="M4" s="13">
        <v>11</v>
      </c>
      <c r="N4" s="68">
        <v>34</v>
      </c>
      <c r="O4" s="13">
        <v>10</v>
      </c>
      <c r="P4" s="13">
        <v>16</v>
      </c>
      <c r="Q4" s="64">
        <v>77</v>
      </c>
      <c r="R4" s="64">
        <v>54</v>
      </c>
      <c r="S4" s="10">
        <f>AVERAGE(E4:R4)</f>
        <v>29.384615384615383</v>
      </c>
      <c r="X4" s="54"/>
    </row>
    <row r="5" spans="1:24" ht="13.5" customHeight="1" x14ac:dyDescent="0.25">
      <c r="A5" s="39">
        <v>4</v>
      </c>
      <c r="B5" s="19" t="s">
        <v>107</v>
      </c>
      <c r="C5" s="7">
        <v>271</v>
      </c>
      <c r="D5" s="8">
        <f>SUM(E5:R5)</f>
        <v>295</v>
      </c>
      <c r="E5" s="64">
        <v>36</v>
      </c>
      <c r="F5" s="64">
        <v>30</v>
      </c>
      <c r="G5" s="13">
        <v>16</v>
      </c>
      <c r="H5" s="13"/>
      <c r="I5" s="13"/>
      <c r="J5" s="64">
        <v>18</v>
      </c>
      <c r="K5" s="13"/>
      <c r="L5" s="64">
        <v>56</v>
      </c>
      <c r="M5" s="64">
        <v>26</v>
      </c>
      <c r="N5" s="64">
        <v>30</v>
      </c>
      <c r="O5" s="13">
        <v>8</v>
      </c>
      <c r="P5" s="13"/>
      <c r="Q5" s="64">
        <v>53</v>
      </c>
      <c r="R5" s="64">
        <v>22</v>
      </c>
      <c r="S5" s="10">
        <f>AVERAGE(E5:R5)</f>
        <v>29.5</v>
      </c>
      <c r="X5" s="54"/>
    </row>
    <row r="6" spans="1:24" ht="13.5" customHeight="1" x14ac:dyDescent="0.25">
      <c r="A6" s="38">
        <v>5</v>
      </c>
      <c r="B6" s="14" t="s">
        <v>13</v>
      </c>
      <c r="C6" s="7">
        <v>270</v>
      </c>
      <c r="D6" s="8">
        <f>SUM(E6:R6)</f>
        <v>286</v>
      </c>
      <c r="E6" s="68">
        <v>38</v>
      </c>
      <c r="F6" s="55">
        <v>6</v>
      </c>
      <c r="G6" s="64">
        <v>46</v>
      </c>
      <c r="H6" s="13"/>
      <c r="I6" s="64">
        <v>18</v>
      </c>
      <c r="J6" s="13">
        <v>10</v>
      </c>
      <c r="K6" s="13"/>
      <c r="L6" s="64">
        <v>48</v>
      </c>
      <c r="M6" s="13"/>
      <c r="N6" s="64">
        <v>24</v>
      </c>
      <c r="O6" s="64">
        <v>26</v>
      </c>
      <c r="P6" s="13"/>
      <c r="Q6" s="64">
        <v>40</v>
      </c>
      <c r="R6" s="64">
        <v>30</v>
      </c>
      <c r="S6" s="10">
        <f>AVERAGE(E6:R6)</f>
        <v>28.6</v>
      </c>
    </row>
    <row r="7" spans="1:24" ht="13.5" customHeight="1" x14ac:dyDescent="0.25">
      <c r="A7" s="38">
        <v>6</v>
      </c>
      <c r="B7" s="14" t="s">
        <v>31</v>
      </c>
      <c r="C7" s="7">
        <v>264</v>
      </c>
      <c r="D7" s="8">
        <f>SUM(E7:R7)</f>
        <v>316</v>
      </c>
      <c r="E7" s="13">
        <v>16</v>
      </c>
      <c r="F7" s="55"/>
      <c r="G7" s="64">
        <v>30</v>
      </c>
      <c r="H7" s="64">
        <v>32</v>
      </c>
      <c r="I7" s="13"/>
      <c r="J7" s="64">
        <v>34</v>
      </c>
      <c r="K7" s="13">
        <v>20</v>
      </c>
      <c r="L7" s="64">
        <v>34</v>
      </c>
      <c r="M7" s="13">
        <v>11</v>
      </c>
      <c r="N7" s="64">
        <v>26</v>
      </c>
      <c r="O7" s="64">
        <v>28</v>
      </c>
      <c r="P7" s="64">
        <v>28</v>
      </c>
      <c r="Q7" s="13">
        <v>5</v>
      </c>
      <c r="R7" s="64">
        <v>52</v>
      </c>
      <c r="S7" s="10">
        <f>AVERAGE(E7:R7)</f>
        <v>26.333333333333332</v>
      </c>
    </row>
    <row r="8" spans="1:24" ht="13.5" customHeight="1" x14ac:dyDescent="0.25">
      <c r="A8" s="38">
        <v>7</v>
      </c>
      <c r="B8" s="19" t="s">
        <v>53</v>
      </c>
      <c r="C8" s="7">
        <v>260</v>
      </c>
      <c r="D8" s="8">
        <f>SUM(E8:R8)</f>
        <v>325</v>
      </c>
      <c r="E8" s="13"/>
      <c r="F8" s="66">
        <v>26</v>
      </c>
      <c r="G8" s="64">
        <v>52</v>
      </c>
      <c r="H8" s="13"/>
      <c r="I8" s="13">
        <v>22</v>
      </c>
      <c r="J8" s="64">
        <v>30</v>
      </c>
      <c r="K8" s="68">
        <v>34</v>
      </c>
      <c r="L8" s="13">
        <v>22</v>
      </c>
      <c r="M8" s="13">
        <v>21</v>
      </c>
      <c r="N8" s="64">
        <v>28</v>
      </c>
      <c r="O8" s="68">
        <v>32</v>
      </c>
      <c r="P8" s="64">
        <v>30</v>
      </c>
      <c r="Q8" s="64">
        <v>28</v>
      </c>
      <c r="R8" s="13"/>
      <c r="S8" s="10">
        <f>AVERAGE(E8:R8)</f>
        <v>29.545454545454547</v>
      </c>
    </row>
    <row r="9" spans="1:24" ht="13.5" customHeight="1" x14ac:dyDescent="0.25">
      <c r="A9" s="38">
        <v>8</v>
      </c>
      <c r="B9" s="14" t="s">
        <v>165</v>
      </c>
      <c r="C9" s="7">
        <f>D9</f>
        <v>239</v>
      </c>
      <c r="D9" s="8">
        <f>SUM(E9:R9)</f>
        <v>239</v>
      </c>
      <c r="E9" s="13"/>
      <c r="F9" s="13"/>
      <c r="G9" s="13"/>
      <c r="H9" s="13">
        <v>24</v>
      </c>
      <c r="I9" s="13">
        <v>32</v>
      </c>
      <c r="J9" s="13"/>
      <c r="K9" s="13"/>
      <c r="L9" s="13">
        <v>54</v>
      </c>
      <c r="M9" s="13">
        <v>12</v>
      </c>
      <c r="N9" s="13"/>
      <c r="O9" s="13"/>
      <c r="P9" s="13"/>
      <c r="Q9" s="67">
        <v>81</v>
      </c>
      <c r="R9" s="13">
        <v>36</v>
      </c>
      <c r="S9" s="69">
        <f>AVERAGE(E9:R9)</f>
        <v>39.833333333333336</v>
      </c>
    </row>
    <row r="10" spans="1:24" ht="13.5" customHeight="1" x14ac:dyDescent="0.25">
      <c r="A10" s="38">
        <v>9</v>
      </c>
      <c r="B10" s="14" t="s">
        <v>25</v>
      </c>
      <c r="C10" s="7">
        <v>226</v>
      </c>
      <c r="D10" s="8">
        <f>SUM(E10:R10)</f>
        <v>286</v>
      </c>
      <c r="E10" s="13">
        <v>12</v>
      </c>
      <c r="F10" s="64">
        <v>18</v>
      </c>
      <c r="G10" s="64">
        <v>28</v>
      </c>
      <c r="H10" s="64">
        <v>26</v>
      </c>
      <c r="I10" s="64">
        <v>30</v>
      </c>
      <c r="J10" s="64">
        <v>32</v>
      </c>
      <c r="K10" s="13">
        <v>18</v>
      </c>
      <c r="L10" s="64">
        <v>44</v>
      </c>
      <c r="M10" s="13"/>
      <c r="N10" s="13">
        <v>12</v>
      </c>
      <c r="O10" s="13">
        <v>18</v>
      </c>
      <c r="P10" s="64">
        <v>20</v>
      </c>
      <c r="Q10" s="13"/>
      <c r="R10" s="64">
        <v>28</v>
      </c>
      <c r="S10" s="10">
        <f>AVERAGE(E10:R10)</f>
        <v>23.833333333333332</v>
      </c>
      <c r="X10" s="54"/>
    </row>
    <row r="11" spans="1:24" ht="13.5" customHeight="1" x14ac:dyDescent="0.25">
      <c r="A11" s="38">
        <v>10</v>
      </c>
      <c r="B11" s="14" t="s">
        <v>17</v>
      </c>
      <c r="C11" s="7">
        <v>207</v>
      </c>
      <c r="D11" s="8">
        <f>SUM(E11:R11)</f>
        <v>233</v>
      </c>
      <c r="E11" s="64">
        <v>28</v>
      </c>
      <c r="F11" s="55"/>
      <c r="G11" s="13">
        <v>6</v>
      </c>
      <c r="H11" s="64">
        <v>22</v>
      </c>
      <c r="I11" s="13">
        <v>12</v>
      </c>
      <c r="J11" s="64">
        <v>44</v>
      </c>
      <c r="K11" s="64">
        <v>24</v>
      </c>
      <c r="L11" s="64">
        <v>28</v>
      </c>
      <c r="M11" s="64">
        <v>30</v>
      </c>
      <c r="N11" s="13"/>
      <c r="O11" s="13"/>
      <c r="P11" s="13">
        <v>8</v>
      </c>
      <c r="Q11" s="64">
        <v>17</v>
      </c>
      <c r="R11" s="64">
        <v>14</v>
      </c>
      <c r="S11" s="10">
        <f>AVERAGE(E11:R11)</f>
        <v>21.181818181818183</v>
      </c>
    </row>
    <row r="12" spans="1:24" ht="13.5" customHeight="1" x14ac:dyDescent="0.25">
      <c r="A12" s="38">
        <v>11</v>
      </c>
      <c r="B12" s="14" t="s">
        <v>19</v>
      </c>
      <c r="C12" s="7">
        <f>D12</f>
        <v>206</v>
      </c>
      <c r="D12" s="8">
        <f>SUM(E12:R12)</f>
        <v>206</v>
      </c>
      <c r="E12" s="13"/>
      <c r="F12" s="13"/>
      <c r="G12" s="13">
        <v>34</v>
      </c>
      <c r="H12" s="13">
        <v>14</v>
      </c>
      <c r="I12" s="13"/>
      <c r="J12" s="13">
        <v>16</v>
      </c>
      <c r="K12" s="13"/>
      <c r="L12" s="13">
        <v>60</v>
      </c>
      <c r="M12" s="13">
        <v>30</v>
      </c>
      <c r="N12" s="13"/>
      <c r="O12" s="13"/>
      <c r="P12" s="13"/>
      <c r="Q12" s="13">
        <v>52</v>
      </c>
      <c r="R12" s="13"/>
      <c r="S12" s="10">
        <f>AVERAGE(E12:R12)</f>
        <v>34.333333333333336</v>
      </c>
    </row>
    <row r="13" spans="1:24" ht="13.5" customHeight="1" x14ac:dyDescent="0.25">
      <c r="A13" s="38">
        <v>12</v>
      </c>
      <c r="B13" s="14" t="s">
        <v>88</v>
      </c>
      <c r="C13" s="7">
        <v>197</v>
      </c>
      <c r="D13" s="8">
        <f>SUM(E13:R13)</f>
        <v>242</v>
      </c>
      <c r="E13" s="13"/>
      <c r="F13" s="55">
        <v>8</v>
      </c>
      <c r="G13" s="13">
        <v>14</v>
      </c>
      <c r="H13" s="64">
        <v>30</v>
      </c>
      <c r="I13" s="13">
        <v>14</v>
      </c>
      <c r="J13" s="13">
        <v>4</v>
      </c>
      <c r="K13" s="64">
        <v>28</v>
      </c>
      <c r="L13" s="64">
        <v>16</v>
      </c>
      <c r="M13" s="64">
        <v>21</v>
      </c>
      <c r="N13" s="64">
        <v>16</v>
      </c>
      <c r="O13" s="64">
        <v>24</v>
      </c>
      <c r="P13" s="64">
        <v>22</v>
      </c>
      <c r="Q13" s="13">
        <v>5</v>
      </c>
      <c r="R13" s="64">
        <v>40</v>
      </c>
      <c r="S13" s="10">
        <f>AVERAGE(E13:R13)</f>
        <v>18.615384615384617</v>
      </c>
    </row>
    <row r="14" spans="1:24" ht="13.5" customHeight="1" x14ac:dyDescent="0.25">
      <c r="A14" s="38">
        <v>13</v>
      </c>
      <c r="B14" s="14" t="s">
        <v>43</v>
      </c>
      <c r="C14" s="7">
        <v>197</v>
      </c>
      <c r="D14" s="8">
        <f>SUM(E14:R14)</f>
        <v>219</v>
      </c>
      <c r="E14" s="64">
        <v>14</v>
      </c>
      <c r="F14" s="55"/>
      <c r="G14" s="64">
        <v>40</v>
      </c>
      <c r="H14" s="13">
        <v>8</v>
      </c>
      <c r="I14" s="13">
        <v>6</v>
      </c>
      <c r="J14" s="13">
        <v>6</v>
      </c>
      <c r="K14" s="64">
        <v>26</v>
      </c>
      <c r="L14" s="64">
        <v>26</v>
      </c>
      <c r="M14" s="13">
        <v>2</v>
      </c>
      <c r="N14" s="64">
        <v>10</v>
      </c>
      <c r="O14" s="64">
        <v>12</v>
      </c>
      <c r="P14" s="13"/>
      <c r="Q14" s="64">
        <v>31</v>
      </c>
      <c r="R14" s="64">
        <v>38</v>
      </c>
      <c r="S14" s="10">
        <f>AVERAGE(E14:R14)</f>
        <v>18.25</v>
      </c>
    </row>
    <row r="15" spans="1:24" ht="13.5" customHeight="1" x14ac:dyDescent="0.25">
      <c r="A15" s="38">
        <v>14</v>
      </c>
      <c r="B15" s="19" t="s">
        <v>9</v>
      </c>
      <c r="C15" s="7">
        <v>195</v>
      </c>
      <c r="D15" s="8">
        <f>SUM(E15:R15)</f>
        <v>201</v>
      </c>
      <c r="E15" s="64">
        <v>34</v>
      </c>
      <c r="F15" s="66">
        <v>12</v>
      </c>
      <c r="G15" s="64">
        <v>24</v>
      </c>
      <c r="H15" s="64">
        <v>20</v>
      </c>
      <c r="I15" s="13"/>
      <c r="J15" s="13"/>
      <c r="K15" s="13">
        <v>6</v>
      </c>
      <c r="L15" s="64">
        <v>14</v>
      </c>
      <c r="M15" s="64">
        <v>21</v>
      </c>
      <c r="N15" s="13"/>
      <c r="O15" s="13"/>
      <c r="P15" s="13"/>
      <c r="Q15" s="64">
        <v>44</v>
      </c>
      <c r="R15" s="64">
        <v>26</v>
      </c>
      <c r="S15" s="10">
        <f>AVERAGE(E15:R15)</f>
        <v>22.333333333333332</v>
      </c>
    </row>
    <row r="16" spans="1:24" ht="13.5" customHeight="1" x14ac:dyDescent="0.25">
      <c r="A16" s="38">
        <v>15</v>
      </c>
      <c r="B16" s="14" t="s">
        <v>23</v>
      </c>
      <c r="C16" s="7">
        <v>178</v>
      </c>
      <c r="D16" s="8">
        <f>SUM(E16:R16)</f>
        <v>196</v>
      </c>
      <c r="E16" s="13"/>
      <c r="F16" s="64">
        <v>22</v>
      </c>
      <c r="G16" s="64">
        <v>18</v>
      </c>
      <c r="H16" s="64">
        <v>10</v>
      </c>
      <c r="I16" s="64">
        <v>24</v>
      </c>
      <c r="J16" s="64">
        <v>40</v>
      </c>
      <c r="K16" s="13"/>
      <c r="L16" s="64">
        <v>24</v>
      </c>
      <c r="M16" s="13"/>
      <c r="N16" s="64">
        <v>22</v>
      </c>
      <c r="O16" s="13">
        <v>6</v>
      </c>
      <c r="P16" s="64">
        <v>18</v>
      </c>
      <c r="Q16" s="13"/>
      <c r="R16" s="13">
        <v>12</v>
      </c>
      <c r="S16" s="10">
        <f>AVERAGE(E16:R16)</f>
        <v>19.600000000000001</v>
      </c>
    </row>
    <row r="17" spans="1:19" ht="13.5" customHeight="1" x14ac:dyDescent="0.25">
      <c r="A17" s="38">
        <v>16</v>
      </c>
      <c r="B17" s="14" t="s">
        <v>91</v>
      </c>
      <c r="C17" s="7">
        <f>D17</f>
        <v>175</v>
      </c>
      <c r="D17" s="8">
        <f>SUM(E17:R17)</f>
        <v>175</v>
      </c>
      <c r="E17" s="13"/>
      <c r="F17" s="55"/>
      <c r="G17" s="13">
        <v>36</v>
      </c>
      <c r="H17" s="13"/>
      <c r="I17" s="67">
        <v>36</v>
      </c>
      <c r="J17" s="13"/>
      <c r="K17" s="13"/>
      <c r="L17" s="13"/>
      <c r="M17" s="13">
        <v>2</v>
      </c>
      <c r="N17" s="13">
        <v>8</v>
      </c>
      <c r="O17" s="13"/>
      <c r="P17" s="13"/>
      <c r="Q17" s="13">
        <v>43</v>
      </c>
      <c r="R17" s="13">
        <v>50</v>
      </c>
      <c r="S17" s="10">
        <f>AVERAGE(E17:R17)</f>
        <v>29.166666666666668</v>
      </c>
    </row>
    <row r="18" spans="1:19" ht="13.5" customHeight="1" x14ac:dyDescent="0.25">
      <c r="A18" s="38">
        <v>17</v>
      </c>
      <c r="B18" s="14" t="s">
        <v>133</v>
      </c>
      <c r="C18" s="7">
        <f>D18</f>
        <v>171</v>
      </c>
      <c r="D18" s="8">
        <f>SUM(E18:R18)</f>
        <v>171</v>
      </c>
      <c r="E18" s="13"/>
      <c r="F18" s="13"/>
      <c r="G18" s="13">
        <v>44</v>
      </c>
      <c r="H18" s="13"/>
      <c r="I18" s="13"/>
      <c r="J18" s="13">
        <v>26</v>
      </c>
      <c r="K18" s="13"/>
      <c r="L18" s="13">
        <v>32</v>
      </c>
      <c r="M18" s="13">
        <v>21</v>
      </c>
      <c r="N18" s="13"/>
      <c r="O18" s="13">
        <v>4</v>
      </c>
      <c r="P18" s="13"/>
      <c r="Q18" s="13"/>
      <c r="R18" s="13">
        <v>44</v>
      </c>
      <c r="S18" s="10">
        <f>AVERAGE(E18:R18)</f>
        <v>28.5</v>
      </c>
    </row>
    <row r="19" spans="1:19" ht="13.5" customHeight="1" x14ac:dyDescent="0.25">
      <c r="A19" s="38">
        <v>18</v>
      </c>
      <c r="B19" s="19" t="s">
        <v>37</v>
      </c>
      <c r="C19" s="7">
        <f>D19</f>
        <v>170</v>
      </c>
      <c r="D19" s="8">
        <f>SUM(E19:R19)</f>
        <v>170</v>
      </c>
      <c r="E19" s="13">
        <v>6</v>
      </c>
      <c r="F19" s="13"/>
      <c r="G19" s="13"/>
      <c r="H19" s="13">
        <v>6</v>
      </c>
      <c r="I19" s="13"/>
      <c r="J19" s="67">
        <v>46</v>
      </c>
      <c r="K19" s="13">
        <v>14</v>
      </c>
      <c r="L19" s="13">
        <v>30</v>
      </c>
      <c r="M19" s="13">
        <v>20</v>
      </c>
      <c r="N19" s="13"/>
      <c r="O19" s="13"/>
      <c r="P19" s="13">
        <v>24</v>
      </c>
      <c r="Q19" s="13"/>
      <c r="R19" s="13">
        <v>24</v>
      </c>
      <c r="S19" s="10">
        <f>AVERAGE(E19:R19)</f>
        <v>21.25</v>
      </c>
    </row>
    <row r="20" spans="1:19" ht="13.5" customHeight="1" x14ac:dyDescent="0.25">
      <c r="A20" s="38">
        <v>19</v>
      </c>
      <c r="B20" s="14" t="s">
        <v>35</v>
      </c>
      <c r="C20" s="7">
        <f>D20</f>
        <v>164</v>
      </c>
      <c r="D20" s="8">
        <f>SUM(E20:R20)</f>
        <v>164</v>
      </c>
      <c r="E20" s="13">
        <v>2</v>
      </c>
      <c r="F20" s="13">
        <v>20</v>
      </c>
      <c r="G20" s="13"/>
      <c r="H20" s="13">
        <v>28</v>
      </c>
      <c r="I20" s="13"/>
      <c r="J20" s="13">
        <v>38</v>
      </c>
      <c r="K20" s="13">
        <v>8</v>
      </c>
      <c r="L20" s="13">
        <v>10</v>
      </c>
      <c r="M20" s="13">
        <v>2</v>
      </c>
      <c r="N20" s="13"/>
      <c r="O20" s="13"/>
      <c r="P20" s="13"/>
      <c r="Q20" s="13"/>
      <c r="R20" s="67">
        <v>56</v>
      </c>
      <c r="S20" s="10">
        <f>AVERAGE(E20:R20)</f>
        <v>20.5</v>
      </c>
    </row>
    <row r="21" spans="1:19" ht="13.5" customHeight="1" x14ac:dyDescent="0.25">
      <c r="A21" s="38">
        <v>20</v>
      </c>
      <c r="B21" s="14" t="s">
        <v>8</v>
      </c>
      <c r="C21" s="7">
        <f>D21</f>
        <v>163</v>
      </c>
      <c r="D21" s="8">
        <f>SUM(E21:R21)</f>
        <v>163</v>
      </c>
      <c r="E21" s="13">
        <v>18</v>
      </c>
      <c r="F21" s="55"/>
      <c r="G21" s="13">
        <v>32</v>
      </c>
      <c r="H21" s="13"/>
      <c r="I21" s="13">
        <v>8</v>
      </c>
      <c r="J21" s="13"/>
      <c r="K21" s="13"/>
      <c r="L21" s="13">
        <v>36</v>
      </c>
      <c r="M21" s="13"/>
      <c r="N21" s="13"/>
      <c r="O21" s="13"/>
      <c r="P21" s="13"/>
      <c r="Q21" s="13">
        <v>69</v>
      </c>
      <c r="R21" s="13"/>
      <c r="S21" s="10">
        <f>AVERAGE(E21:R21)</f>
        <v>32.6</v>
      </c>
    </row>
    <row r="22" spans="1:19" ht="13.5" customHeight="1" x14ac:dyDescent="0.25">
      <c r="A22" s="38">
        <v>21</v>
      </c>
      <c r="B22" s="14" t="s">
        <v>5</v>
      </c>
      <c r="C22" s="7">
        <f>D22</f>
        <v>158</v>
      </c>
      <c r="D22" s="8">
        <f>SUM(E22:R22)</f>
        <v>158</v>
      </c>
      <c r="E22" s="13"/>
      <c r="F22" s="55">
        <v>32</v>
      </c>
      <c r="G22" s="13">
        <v>48</v>
      </c>
      <c r="H22" s="13"/>
      <c r="I22" s="13">
        <v>26</v>
      </c>
      <c r="J22" s="13"/>
      <c r="K22" s="13">
        <v>22</v>
      </c>
      <c r="L22" s="13">
        <v>12</v>
      </c>
      <c r="M22" s="13">
        <v>16</v>
      </c>
      <c r="N22" s="13"/>
      <c r="O22" s="13"/>
      <c r="P22" s="13"/>
      <c r="Q22" s="13"/>
      <c r="R22" s="13">
        <v>2</v>
      </c>
      <c r="S22" s="10">
        <f>AVERAGE(E22:R22)</f>
        <v>22.571428571428573</v>
      </c>
    </row>
    <row r="23" spans="1:19" ht="13.5" customHeight="1" x14ac:dyDescent="0.25">
      <c r="A23" s="38">
        <v>22</v>
      </c>
      <c r="B23" s="58" t="s">
        <v>30</v>
      </c>
      <c r="C23" s="7">
        <f>D23</f>
        <v>157</v>
      </c>
      <c r="D23" s="8">
        <f>SUM(E23:R23)</f>
        <v>157</v>
      </c>
      <c r="E23" s="13"/>
      <c r="F23" s="46"/>
      <c r="G23" s="13"/>
      <c r="H23" s="13">
        <v>34</v>
      </c>
      <c r="I23" s="13"/>
      <c r="J23" s="13">
        <v>8</v>
      </c>
      <c r="K23" s="13"/>
      <c r="L23" s="13">
        <v>42</v>
      </c>
      <c r="M23" s="13">
        <v>11</v>
      </c>
      <c r="N23" s="13"/>
      <c r="O23" s="13">
        <v>20</v>
      </c>
      <c r="P23" s="13">
        <v>26</v>
      </c>
      <c r="Q23" s="13"/>
      <c r="R23" s="13">
        <v>16</v>
      </c>
      <c r="S23" s="24">
        <f>AVERAGE(E23:R23)</f>
        <v>22.428571428571427</v>
      </c>
    </row>
    <row r="24" spans="1:19" ht="13.5" customHeight="1" x14ac:dyDescent="0.25">
      <c r="A24" s="38">
        <v>23</v>
      </c>
      <c r="B24" s="14" t="s">
        <v>69</v>
      </c>
      <c r="C24" s="7">
        <f>D24</f>
        <v>156</v>
      </c>
      <c r="D24" s="8">
        <f>SUM(E24:R24)</f>
        <v>156</v>
      </c>
      <c r="E24" s="13"/>
      <c r="F24" s="13">
        <v>16</v>
      </c>
      <c r="G24" s="13"/>
      <c r="H24" s="13">
        <v>18</v>
      </c>
      <c r="I24" s="13"/>
      <c r="J24" s="13">
        <v>42</v>
      </c>
      <c r="K24" s="13"/>
      <c r="L24" s="13">
        <v>20</v>
      </c>
      <c r="M24" s="13"/>
      <c r="N24" s="13"/>
      <c r="O24" s="13">
        <v>22</v>
      </c>
      <c r="P24" s="13">
        <v>4</v>
      </c>
      <c r="Q24" s="13">
        <v>16</v>
      </c>
      <c r="R24" s="13">
        <v>18</v>
      </c>
      <c r="S24" s="10">
        <f>AVERAGE(E24:R24)</f>
        <v>19.5</v>
      </c>
    </row>
    <row r="25" spans="1:19" ht="13.5" customHeight="1" x14ac:dyDescent="0.25">
      <c r="A25" s="38">
        <v>24</v>
      </c>
      <c r="B25" s="14" t="s">
        <v>16</v>
      </c>
      <c r="C25" s="7">
        <f>D25</f>
        <v>144</v>
      </c>
      <c r="D25" s="8">
        <f>SUM(E25:R25)</f>
        <v>144</v>
      </c>
      <c r="E25" s="13"/>
      <c r="F25" s="13"/>
      <c r="G25" s="13">
        <v>10</v>
      </c>
      <c r="H25" s="13"/>
      <c r="I25" s="13"/>
      <c r="J25" s="13">
        <v>36</v>
      </c>
      <c r="K25" s="13"/>
      <c r="L25" s="13">
        <v>50</v>
      </c>
      <c r="M25" s="13"/>
      <c r="N25" s="13"/>
      <c r="O25" s="13"/>
      <c r="P25" s="13"/>
      <c r="Q25" s="13">
        <v>16</v>
      </c>
      <c r="R25" s="13">
        <v>32</v>
      </c>
      <c r="S25" s="10">
        <f>AVERAGE(E25:R25)</f>
        <v>28.8</v>
      </c>
    </row>
    <row r="26" spans="1:19" ht="13.5" customHeight="1" x14ac:dyDescent="0.25">
      <c r="A26" s="38">
        <v>25</v>
      </c>
      <c r="B26" s="59" t="s">
        <v>152</v>
      </c>
      <c r="C26" s="7">
        <f>D26</f>
        <v>130</v>
      </c>
      <c r="D26" s="8">
        <f>SUM(E26:R26)</f>
        <v>130</v>
      </c>
      <c r="E26" s="13">
        <v>20</v>
      </c>
      <c r="F26" s="13"/>
      <c r="G26" s="13">
        <v>42</v>
      </c>
      <c r="H26" s="13"/>
      <c r="I26" s="13"/>
      <c r="J26" s="13"/>
      <c r="K26" s="13"/>
      <c r="L26" s="13">
        <v>38</v>
      </c>
      <c r="M26" s="13"/>
      <c r="N26" s="13"/>
      <c r="O26" s="13"/>
      <c r="P26" s="13"/>
      <c r="Q26" s="13">
        <v>30</v>
      </c>
      <c r="R26" s="13"/>
      <c r="S26" s="10">
        <f>AVERAGE(E26:R26)</f>
        <v>32.5</v>
      </c>
    </row>
    <row r="27" spans="1:19" ht="13.5" customHeight="1" x14ac:dyDescent="0.25">
      <c r="A27" s="38">
        <v>26</v>
      </c>
      <c r="B27" s="14" t="s">
        <v>124</v>
      </c>
      <c r="C27" s="7">
        <f>D27</f>
        <v>124</v>
      </c>
      <c r="D27" s="8">
        <f>SUM(E27:R27)</f>
        <v>124</v>
      </c>
      <c r="E27" s="13">
        <v>30</v>
      </c>
      <c r="F27" s="13"/>
      <c r="G27" s="67">
        <v>56</v>
      </c>
      <c r="H27" s="13"/>
      <c r="I27" s="13"/>
      <c r="J27" s="13"/>
      <c r="K27" s="13"/>
      <c r="L27" s="13"/>
      <c r="M27" s="13">
        <v>21</v>
      </c>
      <c r="N27" s="13"/>
      <c r="O27" s="13"/>
      <c r="P27" s="13"/>
      <c r="Q27" s="13">
        <v>17</v>
      </c>
      <c r="R27" s="13"/>
      <c r="S27" s="10">
        <f>AVERAGE(E27:R27)</f>
        <v>31</v>
      </c>
    </row>
    <row r="28" spans="1:19" ht="13.5" customHeight="1" x14ac:dyDescent="0.25">
      <c r="A28" s="38">
        <v>27</v>
      </c>
      <c r="B28" s="14" t="s">
        <v>156</v>
      </c>
      <c r="C28" s="7">
        <f>D28</f>
        <v>124</v>
      </c>
      <c r="D28" s="8">
        <f>SUM(E28:R28)</f>
        <v>124</v>
      </c>
      <c r="E28" s="13"/>
      <c r="F28" s="71">
        <v>34</v>
      </c>
      <c r="G28" s="13"/>
      <c r="H28" s="13">
        <v>2</v>
      </c>
      <c r="I28" s="13"/>
      <c r="J28" s="13"/>
      <c r="K28" s="13"/>
      <c r="L28" s="13"/>
      <c r="M28" s="13"/>
      <c r="N28" s="13"/>
      <c r="O28" s="13">
        <v>16</v>
      </c>
      <c r="P28" s="13">
        <v>14</v>
      </c>
      <c r="Q28" s="13">
        <v>58</v>
      </c>
      <c r="R28" s="13"/>
      <c r="S28" s="10">
        <f>AVERAGE(E28:R28)</f>
        <v>24.8</v>
      </c>
    </row>
    <row r="29" spans="1:19" ht="13.5" customHeight="1" x14ac:dyDescent="0.25">
      <c r="A29" s="38">
        <v>28</v>
      </c>
      <c r="B29" s="14" t="s">
        <v>1</v>
      </c>
      <c r="C29" s="7">
        <f>D29</f>
        <v>115</v>
      </c>
      <c r="D29" s="8">
        <f>SUM(E29:R29)</f>
        <v>115</v>
      </c>
      <c r="E29" s="13"/>
      <c r="F29" s="13"/>
      <c r="G29" s="13">
        <v>8</v>
      </c>
      <c r="H29" s="13">
        <v>12</v>
      </c>
      <c r="I29" s="13"/>
      <c r="J29" s="13">
        <v>28</v>
      </c>
      <c r="K29" s="13"/>
      <c r="L29" s="13">
        <v>46</v>
      </c>
      <c r="M29" s="13">
        <v>2</v>
      </c>
      <c r="N29" s="13"/>
      <c r="O29" s="13">
        <v>14</v>
      </c>
      <c r="P29" s="13"/>
      <c r="Q29" s="13">
        <v>5</v>
      </c>
      <c r="R29" s="13"/>
      <c r="S29" s="10">
        <f>AVERAGE(E29:R29)</f>
        <v>16.428571428571427</v>
      </c>
    </row>
    <row r="30" spans="1:19" ht="13.5" customHeight="1" x14ac:dyDescent="0.25">
      <c r="A30" s="38">
        <v>29</v>
      </c>
      <c r="B30" s="19" t="s">
        <v>10</v>
      </c>
      <c r="C30" s="7">
        <f>D30</f>
        <v>100</v>
      </c>
      <c r="D30" s="8">
        <f>SUM(E30:R30)</f>
        <v>100</v>
      </c>
      <c r="E30" s="13"/>
      <c r="F30" s="13"/>
      <c r="G30" s="13"/>
      <c r="H30" s="13"/>
      <c r="I30" s="13">
        <v>28</v>
      </c>
      <c r="J30" s="13"/>
      <c r="K30" s="13"/>
      <c r="L30" s="13">
        <v>40</v>
      </c>
      <c r="M30" s="13"/>
      <c r="N30" s="13">
        <v>32</v>
      </c>
      <c r="O30" s="13"/>
      <c r="P30" s="13"/>
      <c r="Q30" s="13"/>
      <c r="R30" s="13"/>
      <c r="S30" s="10">
        <f>AVERAGE(E30:R30)</f>
        <v>33.333333333333336</v>
      </c>
    </row>
    <row r="31" spans="1:19" ht="13.5" customHeight="1" x14ac:dyDescent="0.25">
      <c r="A31" s="38">
        <v>30</v>
      </c>
      <c r="B31" s="14" t="s">
        <v>14</v>
      </c>
      <c r="C31" s="7">
        <f>D31</f>
        <v>94</v>
      </c>
      <c r="D31" s="8">
        <f>SUM(E31:R31)</f>
        <v>94</v>
      </c>
      <c r="E31" s="13"/>
      <c r="F31" s="13"/>
      <c r="G31" s="13">
        <v>26</v>
      </c>
      <c r="H31" s="13"/>
      <c r="I31" s="13"/>
      <c r="J31" s="13"/>
      <c r="K31" s="13"/>
      <c r="L31" s="13"/>
      <c r="M31" s="13">
        <v>2</v>
      </c>
      <c r="N31" s="13"/>
      <c r="O31" s="13"/>
      <c r="P31" s="13"/>
      <c r="Q31" s="13">
        <v>66</v>
      </c>
      <c r="R31" s="13"/>
      <c r="S31" s="10">
        <f>AVERAGE(E31:R31)</f>
        <v>31.333333333333332</v>
      </c>
    </row>
    <row r="32" spans="1:19" ht="13.5" customHeight="1" x14ac:dyDescent="0.25">
      <c r="A32" s="38">
        <v>31</v>
      </c>
      <c r="B32" s="14" t="s">
        <v>6</v>
      </c>
      <c r="C32" s="7">
        <f>D32</f>
        <v>82</v>
      </c>
      <c r="D32" s="8">
        <f>SUM(E32:R32)</f>
        <v>82</v>
      </c>
      <c r="E32" s="13">
        <v>10</v>
      </c>
      <c r="F32" s="13"/>
      <c r="G32" s="13"/>
      <c r="H32" s="13"/>
      <c r="I32" s="13">
        <v>4</v>
      </c>
      <c r="J32" s="13"/>
      <c r="K32" s="13"/>
      <c r="L32" s="13"/>
      <c r="M32" s="13">
        <v>7</v>
      </c>
      <c r="N32" s="13">
        <v>2</v>
      </c>
      <c r="O32" s="13"/>
      <c r="P32" s="13"/>
      <c r="Q32" s="13">
        <v>17</v>
      </c>
      <c r="R32" s="13">
        <v>42</v>
      </c>
      <c r="S32" s="10">
        <f>AVERAGE(E32:R32)</f>
        <v>13.666666666666666</v>
      </c>
    </row>
    <row r="33" spans="1:19" ht="13.5" customHeight="1" x14ac:dyDescent="0.25">
      <c r="A33" s="38">
        <v>32</v>
      </c>
      <c r="B33" s="19" t="s">
        <v>122</v>
      </c>
      <c r="C33" s="7">
        <f>D33</f>
        <v>78</v>
      </c>
      <c r="D33" s="8">
        <f>SUM(E33:R33)</f>
        <v>78</v>
      </c>
      <c r="E33" s="13">
        <v>24</v>
      </c>
      <c r="F33" s="13"/>
      <c r="G33" s="13">
        <v>38</v>
      </c>
      <c r="H33" s="13"/>
      <c r="I33" s="13"/>
      <c r="J33" s="13"/>
      <c r="K33" s="13">
        <v>16</v>
      </c>
      <c r="L33" s="13"/>
      <c r="M33" s="13"/>
      <c r="N33" s="13"/>
      <c r="O33" s="13"/>
      <c r="P33" s="13"/>
      <c r="Q33" s="13"/>
      <c r="R33" s="13"/>
      <c r="S33" s="10">
        <f>AVERAGE(E33:R33)</f>
        <v>26</v>
      </c>
    </row>
    <row r="34" spans="1:19" ht="13.5" customHeight="1" x14ac:dyDescent="0.25">
      <c r="A34" s="38">
        <v>33</v>
      </c>
      <c r="B34" s="14" t="s">
        <v>151</v>
      </c>
      <c r="C34" s="7">
        <v>71</v>
      </c>
      <c r="D34" s="8">
        <f>SUM(E34:R34)</f>
        <v>75</v>
      </c>
      <c r="E34" s="64">
        <v>8</v>
      </c>
      <c r="F34" s="70">
        <v>4</v>
      </c>
      <c r="G34" s="13"/>
      <c r="H34" s="13">
        <v>4</v>
      </c>
      <c r="I34" s="13"/>
      <c r="J34" s="13"/>
      <c r="K34" s="64">
        <v>10</v>
      </c>
      <c r="L34" s="64">
        <v>8</v>
      </c>
      <c r="M34" s="13"/>
      <c r="N34" s="64">
        <v>14</v>
      </c>
      <c r="O34" s="13"/>
      <c r="P34" s="64">
        <v>12</v>
      </c>
      <c r="Q34" s="64">
        <v>5</v>
      </c>
      <c r="R34" s="64">
        <v>10</v>
      </c>
      <c r="S34" s="10">
        <f>AVERAGE(E34:R34)</f>
        <v>8.3333333333333339</v>
      </c>
    </row>
    <row r="35" spans="1:19" ht="13.5" customHeight="1" x14ac:dyDescent="0.25">
      <c r="A35" s="38">
        <v>34</v>
      </c>
      <c r="B35" s="51" t="s">
        <v>144</v>
      </c>
      <c r="C35" s="7">
        <f>D35</f>
        <v>68</v>
      </c>
      <c r="D35" s="8">
        <f>SUM(E35:R35)</f>
        <v>68</v>
      </c>
      <c r="E35" s="13"/>
      <c r="F35" s="13">
        <v>10</v>
      </c>
      <c r="G35" s="13"/>
      <c r="H35" s="13">
        <v>16</v>
      </c>
      <c r="I35" s="13"/>
      <c r="J35" s="13">
        <v>12</v>
      </c>
      <c r="K35" s="13"/>
      <c r="L35" s="13"/>
      <c r="M35" s="13"/>
      <c r="N35" s="13"/>
      <c r="O35" s="13"/>
      <c r="P35" s="13">
        <v>10</v>
      </c>
      <c r="Q35" s="13"/>
      <c r="R35" s="13">
        <v>20</v>
      </c>
      <c r="S35" s="24">
        <f>AVERAGE(E35:R35)</f>
        <v>13.6</v>
      </c>
    </row>
    <row r="36" spans="1:19" ht="13.5" customHeight="1" x14ac:dyDescent="0.25">
      <c r="A36" s="38">
        <v>35</v>
      </c>
      <c r="B36" s="14" t="s">
        <v>22</v>
      </c>
      <c r="C36" s="7">
        <f>D36</f>
        <v>41</v>
      </c>
      <c r="D36" s="8">
        <f>SUM(E36:R36)</f>
        <v>41</v>
      </c>
      <c r="E36" s="13"/>
      <c r="F36" s="13"/>
      <c r="G36" s="13">
        <v>12</v>
      </c>
      <c r="H36" s="13"/>
      <c r="I36" s="13">
        <v>10</v>
      </c>
      <c r="J36" s="13"/>
      <c r="K36" s="13"/>
      <c r="L36" s="13">
        <v>6</v>
      </c>
      <c r="M36" s="13"/>
      <c r="N36" s="13"/>
      <c r="O36" s="13"/>
      <c r="P36" s="13"/>
      <c r="Q36" s="13">
        <v>5</v>
      </c>
      <c r="R36" s="13">
        <v>8</v>
      </c>
      <c r="S36" s="10">
        <f>AVERAGE(E36:R36)</f>
        <v>8.1999999999999993</v>
      </c>
    </row>
    <row r="37" spans="1:19" ht="13.5" customHeight="1" x14ac:dyDescent="0.25">
      <c r="A37" s="38">
        <v>36</v>
      </c>
      <c r="B37" s="14" t="s">
        <v>70</v>
      </c>
      <c r="C37" s="7">
        <f>D37</f>
        <v>40</v>
      </c>
      <c r="D37" s="8">
        <f>SUM(E37:R37)</f>
        <v>40</v>
      </c>
      <c r="E37" s="13"/>
      <c r="F37" s="13"/>
      <c r="G37" s="13"/>
      <c r="H37" s="13"/>
      <c r="I37" s="13">
        <v>2</v>
      </c>
      <c r="J37" s="13"/>
      <c r="K37" s="13"/>
      <c r="L37" s="13"/>
      <c r="M37" s="13"/>
      <c r="N37" s="13">
        <v>4</v>
      </c>
      <c r="O37" s="13"/>
      <c r="P37" s="13"/>
      <c r="Q37" s="13"/>
      <c r="R37" s="13">
        <v>34</v>
      </c>
      <c r="S37" s="10">
        <f>AVERAGE(E37:R37)</f>
        <v>13.333333333333334</v>
      </c>
    </row>
    <row r="38" spans="1:19" ht="13.5" customHeight="1" x14ac:dyDescent="0.25">
      <c r="A38" s="38">
        <v>37</v>
      </c>
      <c r="B38" s="14" t="s">
        <v>12</v>
      </c>
      <c r="C38" s="7">
        <f>D38</f>
        <v>38</v>
      </c>
      <c r="D38" s="8">
        <f>SUM(E38:R38)</f>
        <v>38</v>
      </c>
      <c r="E38" s="13"/>
      <c r="F38" s="13"/>
      <c r="G38" s="13"/>
      <c r="H38" s="13"/>
      <c r="I38" s="13"/>
      <c r="J38" s="13">
        <v>20</v>
      </c>
      <c r="K38" s="13"/>
      <c r="L38" s="13">
        <v>18</v>
      </c>
      <c r="M38" s="13"/>
      <c r="N38" s="13"/>
      <c r="O38" s="13"/>
      <c r="P38" s="13"/>
      <c r="Q38" s="13"/>
      <c r="R38" s="13"/>
      <c r="S38" s="10">
        <f>AVERAGE(E38:R38)</f>
        <v>19</v>
      </c>
    </row>
    <row r="39" spans="1:19" ht="13.5" customHeight="1" x14ac:dyDescent="0.25">
      <c r="A39" s="38">
        <v>37</v>
      </c>
      <c r="B39" s="14" t="s">
        <v>120</v>
      </c>
      <c r="C39" s="7">
        <f>D39</f>
        <v>37</v>
      </c>
      <c r="D39" s="8">
        <f>SUM(E39:R39)</f>
        <v>37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67">
        <v>32</v>
      </c>
      <c r="Q39" s="13">
        <v>5</v>
      </c>
      <c r="R39" s="13"/>
      <c r="S39" s="10">
        <f>AVERAGE(E39:R39)</f>
        <v>18.5</v>
      </c>
    </row>
    <row r="40" spans="1:19" ht="13.5" customHeight="1" x14ac:dyDescent="0.25">
      <c r="A40" s="38">
        <v>38</v>
      </c>
      <c r="B40" s="58" t="s">
        <v>68</v>
      </c>
      <c r="C40" s="7">
        <f>D40</f>
        <v>37</v>
      </c>
      <c r="D40" s="8">
        <f>SUM(E40:R40)</f>
        <v>37</v>
      </c>
      <c r="E40" s="13">
        <v>32</v>
      </c>
      <c r="F40" s="55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v>5</v>
      </c>
      <c r="R40" s="13"/>
      <c r="S40" s="10">
        <f>AVERAGE(E40:R40)</f>
        <v>18.5</v>
      </c>
    </row>
    <row r="41" spans="1:19" ht="13.5" customHeight="1" x14ac:dyDescent="0.25">
      <c r="A41" s="39">
        <v>39</v>
      </c>
      <c r="B41" s="14" t="s">
        <v>50</v>
      </c>
      <c r="C41" s="7">
        <f>D41</f>
        <v>23</v>
      </c>
      <c r="D41" s="8">
        <f>SUM(E41:R41)</f>
        <v>23</v>
      </c>
      <c r="E41" s="13"/>
      <c r="F41" s="55">
        <v>2</v>
      </c>
      <c r="G41" s="13">
        <v>4</v>
      </c>
      <c r="H41" s="13"/>
      <c r="I41" s="13"/>
      <c r="J41" s="13"/>
      <c r="K41" s="13">
        <v>12</v>
      </c>
      <c r="L41" s="13"/>
      <c r="M41" s="13"/>
      <c r="N41" s="13"/>
      <c r="O41" s="13"/>
      <c r="P41" s="13"/>
      <c r="Q41" s="13">
        <v>5</v>
      </c>
      <c r="R41" s="13"/>
      <c r="S41" s="10">
        <f>AVERAGE(E41:R41)</f>
        <v>5.75</v>
      </c>
    </row>
    <row r="42" spans="1:19" ht="13.5" customHeight="1" x14ac:dyDescent="0.25">
      <c r="A42" s="39">
        <v>40</v>
      </c>
      <c r="B42" s="59" t="s">
        <v>161</v>
      </c>
      <c r="C42" s="7">
        <f>D42</f>
        <v>22</v>
      </c>
      <c r="D42" s="8">
        <f>SUM(E42:R42)</f>
        <v>22</v>
      </c>
      <c r="E42" s="13"/>
      <c r="F42" s="13"/>
      <c r="G42" s="13"/>
      <c r="H42" s="13"/>
      <c r="I42" s="13"/>
      <c r="J42" s="13">
        <v>2</v>
      </c>
      <c r="K42" s="13">
        <v>2</v>
      </c>
      <c r="L42" s="13">
        <v>4</v>
      </c>
      <c r="M42" s="13"/>
      <c r="N42" s="13">
        <v>6</v>
      </c>
      <c r="O42" s="13">
        <v>2</v>
      </c>
      <c r="P42" s="13"/>
      <c r="Q42" s="13"/>
      <c r="R42" s="13">
        <v>6</v>
      </c>
      <c r="S42" s="10">
        <f>AVERAGE(E42:R42)</f>
        <v>3.6666666666666665</v>
      </c>
    </row>
    <row r="43" spans="1:19" ht="13.5" customHeight="1" x14ac:dyDescent="0.25">
      <c r="A43" s="39">
        <v>41</v>
      </c>
      <c r="B43" s="14" t="s">
        <v>7</v>
      </c>
      <c r="C43" s="7">
        <f>D43</f>
        <v>21</v>
      </c>
      <c r="D43" s="8">
        <f>SUM(E43:R43)</f>
        <v>21</v>
      </c>
      <c r="E43" s="13"/>
      <c r="F43" s="13"/>
      <c r="G43" s="13"/>
      <c r="H43" s="13"/>
      <c r="I43" s="13"/>
      <c r="J43" s="13"/>
      <c r="K43" s="13"/>
      <c r="L43" s="13"/>
      <c r="M43" s="13">
        <v>21</v>
      </c>
      <c r="N43" s="13"/>
      <c r="O43" s="13"/>
      <c r="P43" s="13"/>
      <c r="Q43" s="13"/>
      <c r="R43" s="13"/>
      <c r="S43" s="24">
        <f>AVERAGE(E43:R43)</f>
        <v>21</v>
      </c>
    </row>
    <row r="44" spans="1:19" ht="13.5" customHeight="1" x14ac:dyDescent="0.25">
      <c r="A44" s="39">
        <v>42</v>
      </c>
      <c r="B44" s="14" t="s">
        <v>93</v>
      </c>
      <c r="C44" s="7">
        <f>D44</f>
        <v>20</v>
      </c>
      <c r="D44" s="8">
        <f>SUM(E44:R44)</f>
        <v>20</v>
      </c>
      <c r="E44" s="13"/>
      <c r="F44" s="13"/>
      <c r="G44" s="13">
        <v>20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24">
        <f>AVERAGE(E44:R44)</f>
        <v>20</v>
      </c>
    </row>
    <row r="45" spans="1:19" ht="13.5" customHeight="1" x14ac:dyDescent="0.25">
      <c r="A45" s="39">
        <v>43</v>
      </c>
      <c r="B45" s="14" t="s">
        <v>155</v>
      </c>
      <c r="C45" s="7">
        <f>D45</f>
        <v>18</v>
      </c>
      <c r="D45" s="8">
        <f>SUM(E45:R45)</f>
        <v>18</v>
      </c>
      <c r="E45" s="13"/>
      <c r="F45" s="46"/>
      <c r="G45" s="13">
        <v>2</v>
      </c>
      <c r="H45" s="13"/>
      <c r="I45" s="13"/>
      <c r="J45" s="13"/>
      <c r="K45" s="13">
        <v>4</v>
      </c>
      <c r="L45" s="13">
        <v>2</v>
      </c>
      <c r="M45" s="13"/>
      <c r="N45" s="13"/>
      <c r="O45" s="13"/>
      <c r="P45" s="13">
        <v>6</v>
      </c>
      <c r="Q45" s="13"/>
      <c r="R45" s="13">
        <v>4</v>
      </c>
      <c r="S45" s="10">
        <f>AVERAGE(E45:R45)</f>
        <v>3.6</v>
      </c>
    </row>
    <row r="46" spans="1:19" ht="13.5" customHeight="1" x14ac:dyDescent="0.25">
      <c r="A46" s="39">
        <v>44</v>
      </c>
      <c r="B46" s="14" t="s">
        <v>72</v>
      </c>
      <c r="C46" s="7">
        <f>D46</f>
        <v>11</v>
      </c>
      <c r="D46" s="8">
        <f>SUM(E46:R46)</f>
        <v>11</v>
      </c>
      <c r="E46" s="13"/>
      <c r="F46" s="55"/>
      <c r="G46" s="13"/>
      <c r="H46" s="13"/>
      <c r="I46" s="13"/>
      <c r="J46" s="13"/>
      <c r="K46" s="13"/>
      <c r="L46" s="13"/>
      <c r="M46" s="13">
        <v>11</v>
      </c>
      <c r="N46" s="13"/>
      <c r="O46" s="13"/>
      <c r="P46" s="13"/>
      <c r="Q46" s="13"/>
      <c r="R46" s="13"/>
      <c r="S46" s="10">
        <f>AVERAGE(E46:R46)</f>
        <v>11</v>
      </c>
    </row>
    <row r="47" spans="1:19" ht="13.5" customHeight="1" x14ac:dyDescent="0.25">
      <c r="A47" s="39">
        <v>45</v>
      </c>
      <c r="B47" s="14" t="s">
        <v>101</v>
      </c>
      <c r="C47" s="7">
        <f>D47</f>
        <v>0</v>
      </c>
      <c r="D47" s="8">
        <f>SUM(E47:R47)</f>
        <v>0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24"/>
    </row>
    <row r="48" spans="1:19" ht="13.5" customHeight="1" x14ac:dyDescent="0.25">
      <c r="A48" s="39">
        <v>46</v>
      </c>
      <c r="B48" s="59" t="s">
        <v>99</v>
      </c>
      <c r="C48" s="7">
        <f>D48</f>
        <v>0</v>
      </c>
      <c r="D48" s="8">
        <f>SUM(E48:R48)</f>
        <v>0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9" s="42" customFormat="1" ht="13.5" hidden="1" customHeight="1" x14ac:dyDescent="0.25">
      <c r="A49" s="39">
        <v>47</v>
      </c>
      <c r="B49" s="14" t="s">
        <v>141</v>
      </c>
      <c r="C49" s="7">
        <f t="shared" ref="C49:C56" si="0">D49</f>
        <v>0</v>
      </c>
      <c r="D49" s="8">
        <f t="shared" ref="D49:D65" si="1">SUM(E49:R49)</f>
        <v>0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24" t="e">
        <f t="shared" ref="S49:S63" si="2">AVERAGE(E49:R49)</f>
        <v>#DIV/0!</v>
      </c>
    </row>
    <row r="50" spans="1:19" s="42" customFormat="1" ht="13.5" hidden="1" customHeight="1" x14ac:dyDescent="0.25">
      <c r="A50" s="39">
        <v>48</v>
      </c>
      <c r="B50" s="51" t="s">
        <v>145</v>
      </c>
      <c r="C50" s="7">
        <f t="shared" si="0"/>
        <v>0</v>
      </c>
      <c r="D50" s="8">
        <f t="shared" si="1"/>
        <v>0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0" t="e">
        <f t="shared" si="2"/>
        <v>#DIV/0!</v>
      </c>
    </row>
    <row r="51" spans="1:19" ht="13.5" hidden="1" customHeight="1" x14ac:dyDescent="0.25">
      <c r="A51" s="39">
        <v>49</v>
      </c>
      <c r="B51" s="14" t="s">
        <v>121</v>
      </c>
      <c r="C51" s="7">
        <f t="shared" si="0"/>
        <v>0</v>
      </c>
      <c r="D51" s="8">
        <f t="shared" si="1"/>
        <v>0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0" t="e">
        <f t="shared" si="2"/>
        <v>#DIV/0!</v>
      </c>
    </row>
    <row r="52" spans="1:19" ht="13.5" hidden="1" customHeight="1" x14ac:dyDescent="0.25">
      <c r="A52" s="39">
        <v>50</v>
      </c>
      <c r="B52" s="14" t="s">
        <v>58</v>
      </c>
      <c r="C52" s="7">
        <f t="shared" si="0"/>
        <v>0</v>
      </c>
      <c r="D52" s="8">
        <f t="shared" si="1"/>
        <v>0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0" t="e">
        <f t="shared" si="2"/>
        <v>#DIV/0!</v>
      </c>
    </row>
    <row r="53" spans="1:19" ht="13.5" hidden="1" customHeight="1" x14ac:dyDescent="0.25">
      <c r="A53" s="39">
        <v>51</v>
      </c>
      <c r="B53" s="14" t="s">
        <v>96</v>
      </c>
      <c r="C53" s="7">
        <f t="shared" si="0"/>
        <v>0</v>
      </c>
      <c r="D53" s="8">
        <f t="shared" si="1"/>
        <v>0</v>
      </c>
      <c r="E53" s="13"/>
      <c r="F53" s="55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0" t="e">
        <f t="shared" si="2"/>
        <v>#DIV/0!</v>
      </c>
    </row>
    <row r="54" spans="1:19" ht="13.5" hidden="1" customHeight="1" x14ac:dyDescent="0.25">
      <c r="A54" s="39">
        <v>52</v>
      </c>
      <c r="B54" s="14" t="s">
        <v>140</v>
      </c>
      <c r="C54" s="7">
        <f t="shared" si="0"/>
        <v>0</v>
      </c>
      <c r="D54" s="8">
        <f t="shared" si="1"/>
        <v>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24" t="e">
        <f t="shared" si="2"/>
        <v>#DIV/0!</v>
      </c>
    </row>
    <row r="55" spans="1:19" ht="13.5" hidden="1" customHeight="1" x14ac:dyDescent="0.25">
      <c r="A55" s="39">
        <v>53</v>
      </c>
      <c r="B55" s="14" t="s">
        <v>143</v>
      </c>
      <c r="C55" s="7">
        <f t="shared" si="0"/>
        <v>0</v>
      </c>
      <c r="D55" s="8">
        <f t="shared" si="1"/>
        <v>0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24" t="e">
        <f t="shared" si="2"/>
        <v>#DIV/0!</v>
      </c>
    </row>
    <row r="56" spans="1:19" ht="13.5" hidden="1" customHeight="1" x14ac:dyDescent="0.25">
      <c r="A56" s="39">
        <v>54</v>
      </c>
      <c r="B56" s="14" t="s">
        <v>136</v>
      </c>
      <c r="C56" s="7">
        <f t="shared" si="0"/>
        <v>0</v>
      </c>
      <c r="D56" s="8">
        <f t="shared" si="1"/>
        <v>0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0" t="e">
        <f t="shared" si="2"/>
        <v>#DIV/0!</v>
      </c>
    </row>
    <row r="57" spans="1:19" ht="13.5" hidden="1" customHeight="1" x14ac:dyDescent="0.25">
      <c r="A57" s="13"/>
      <c r="B57" s="57" t="s">
        <v>54</v>
      </c>
      <c r="C57" s="7">
        <f t="shared" ref="C57" si="3">D57</f>
        <v>0</v>
      </c>
      <c r="D57" s="8">
        <f t="shared" si="1"/>
        <v>0</v>
      </c>
      <c r="E57" s="13"/>
      <c r="F57" s="46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0" t="e">
        <f t="shared" si="2"/>
        <v>#DIV/0!</v>
      </c>
    </row>
    <row r="58" spans="1:19" ht="13.5" hidden="1" customHeight="1" x14ac:dyDescent="0.25">
      <c r="A58" s="13"/>
      <c r="B58" s="27" t="s">
        <v>66</v>
      </c>
      <c r="C58" s="34">
        <v>0</v>
      </c>
      <c r="D58" s="28">
        <f t="shared" si="1"/>
        <v>0</v>
      </c>
      <c r="E58" s="31"/>
      <c r="F58" s="47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5" t="e">
        <f t="shared" si="2"/>
        <v>#DIV/0!</v>
      </c>
    </row>
    <row r="59" spans="1:19" ht="13.5" hidden="1" customHeight="1" x14ac:dyDescent="0.25">
      <c r="A59" s="13"/>
      <c r="B59" s="27" t="s">
        <v>123</v>
      </c>
      <c r="C59" s="34">
        <f t="shared" ref="C59:C90" si="4">D59</f>
        <v>0</v>
      </c>
      <c r="D59" s="28">
        <f t="shared" si="1"/>
        <v>0</v>
      </c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5" t="e">
        <f t="shared" si="2"/>
        <v>#DIV/0!</v>
      </c>
    </row>
    <row r="60" spans="1:19" ht="13.5" hidden="1" customHeight="1" x14ac:dyDescent="0.25">
      <c r="A60" s="13"/>
      <c r="B60" s="33" t="s">
        <v>112</v>
      </c>
      <c r="C60" s="34">
        <f t="shared" si="4"/>
        <v>0</v>
      </c>
      <c r="D60" s="28">
        <f t="shared" si="1"/>
        <v>0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5" t="e">
        <f t="shared" si="2"/>
        <v>#DIV/0!</v>
      </c>
    </row>
    <row r="61" spans="1:19" ht="13.5" hidden="1" customHeight="1" x14ac:dyDescent="0.25">
      <c r="A61" s="13"/>
      <c r="B61" s="27" t="s">
        <v>125</v>
      </c>
      <c r="C61" s="34">
        <f t="shared" si="4"/>
        <v>0</v>
      </c>
      <c r="D61" s="28">
        <f t="shared" si="1"/>
        <v>0</v>
      </c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29" t="e">
        <f t="shared" si="2"/>
        <v>#DIV/0!</v>
      </c>
    </row>
    <row r="62" spans="1:19" ht="13.5" hidden="1" customHeight="1" x14ac:dyDescent="0.25">
      <c r="A62" s="13"/>
      <c r="B62" s="27" t="s">
        <v>126</v>
      </c>
      <c r="C62" s="34">
        <f t="shared" si="4"/>
        <v>0</v>
      </c>
      <c r="D62" s="28">
        <f t="shared" si="1"/>
        <v>0</v>
      </c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5" t="e">
        <f t="shared" si="2"/>
        <v>#DIV/0!</v>
      </c>
    </row>
    <row r="63" spans="1:19" ht="13.5" hidden="1" customHeight="1" x14ac:dyDescent="0.25">
      <c r="A63" s="13"/>
      <c r="B63" s="48" t="s">
        <v>127</v>
      </c>
      <c r="C63" s="34">
        <f t="shared" si="4"/>
        <v>0</v>
      </c>
      <c r="D63" s="28">
        <f t="shared" si="1"/>
        <v>0</v>
      </c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29" t="e">
        <f t="shared" si="2"/>
        <v>#DIV/0!</v>
      </c>
    </row>
    <row r="64" spans="1:19" ht="13.5" hidden="1" customHeight="1" x14ac:dyDescent="0.25">
      <c r="A64" s="13"/>
      <c r="B64" s="27" t="s">
        <v>128</v>
      </c>
      <c r="C64" s="34">
        <f t="shared" si="4"/>
        <v>0</v>
      </c>
      <c r="D64" s="28">
        <f t="shared" si="1"/>
        <v>0</v>
      </c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29" t="e">
        <f t="shared" ref="S64:S95" si="5">AVERAGE(E64:R64)</f>
        <v>#DIV/0!</v>
      </c>
    </row>
    <row r="65" spans="1:19" ht="13.5" hidden="1" customHeight="1" x14ac:dyDescent="0.25">
      <c r="A65" s="13"/>
      <c r="B65" s="49" t="s">
        <v>116</v>
      </c>
      <c r="C65" s="34">
        <f t="shared" si="4"/>
        <v>0</v>
      </c>
      <c r="D65" s="28">
        <f t="shared" si="1"/>
        <v>0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29" t="e">
        <f t="shared" si="5"/>
        <v>#DIV/0!</v>
      </c>
    </row>
    <row r="66" spans="1:19" ht="13.5" hidden="1" customHeight="1" x14ac:dyDescent="0.25">
      <c r="A66" s="13"/>
      <c r="B66" s="27" t="s">
        <v>129</v>
      </c>
      <c r="C66" s="34">
        <f t="shared" si="4"/>
        <v>0</v>
      </c>
      <c r="D66" s="28">
        <f t="shared" ref="D66:D97" si="6">SUM(E66:R66)</f>
        <v>0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5" t="e">
        <f t="shared" si="5"/>
        <v>#DIV/0!</v>
      </c>
    </row>
    <row r="67" spans="1:19" ht="13.5" hidden="1" customHeight="1" x14ac:dyDescent="0.25">
      <c r="A67" s="13"/>
      <c r="B67" s="49" t="s">
        <v>115</v>
      </c>
      <c r="C67" s="34">
        <f t="shared" si="4"/>
        <v>0</v>
      </c>
      <c r="D67" s="28">
        <f t="shared" si="6"/>
        <v>0</v>
      </c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29" t="e">
        <f t="shared" si="5"/>
        <v>#DIV/0!</v>
      </c>
    </row>
    <row r="68" spans="1:19" ht="13.5" hidden="1" customHeight="1" x14ac:dyDescent="0.25">
      <c r="A68" s="13"/>
      <c r="B68" s="27" t="s">
        <v>130</v>
      </c>
      <c r="C68" s="34">
        <f t="shared" si="4"/>
        <v>0</v>
      </c>
      <c r="D68" s="28">
        <f t="shared" si="6"/>
        <v>0</v>
      </c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5" t="e">
        <f t="shared" si="5"/>
        <v>#DIV/0!</v>
      </c>
    </row>
    <row r="69" spans="1:19" ht="13.5" hidden="1" customHeight="1" x14ac:dyDescent="0.25">
      <c r="A69" s="13"/>
      <c r="B69" s="27" t="s">
        <v>131</v>
      </c>
      <c r="C69" s="34">
        <f t="shared" si="4"/>
        <v>0</v>
      </c>
      <c r="D69" s="28">
        <f t="shared" si="6"/>
        <v>0</v>
      </c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5" t="e">
        <f t="shared" si="5"/>
        <v>#DIV/0!</v>
      </c>
    </row>
    <row r="70" spans="1:19" s="42" customFormat="1" ht="13.5" hidden="1" customHeight="1" x14ac:dyDescent="0.25">
      <c r="A70" s="44"/>
      <c r="B70" s="49" t="s">
        <v>132</v>
      </c>
      <c r="C70" s="34">
        <f t="shared" si="4"/>
        <v>0</v>
      </c>
      <c r="D70" s="28">
        <f t="shared" si="6"/>
        <v>0</v>
      </c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29" t="e">
        <f t="shared" si="5"/>
        <v>#DIV/0!</v>
      </c>
    </row>
    <row r="71" spans="1:19" ht="13.5" hidden="1" customHeight="1" x14ac:dyDescent="0.25">
      <c r="A71" s="9"/>
      <c r="B71" s="27" t="s">
        <v>89</v>
      </c>
      <c r="C71" s="34">
        <f t="shared" si="4"/>
        <v>0</v>
      </c>
      <c r="D71" s="28">
        <f t="shared" si="6"/>
        <v>0</v>
      </c>
      <c r="E71" s="31"/>
      <c r="F71" s="47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29" t="e">
        <f t="shared" si="5"/>
        <v>#DIV/0!</v>
      </c>
    </row>
    <row r="72" spans="1:19" s="42" customFormat="1" ht="13.5" hidden="1" customHeight="1" x14ac:dyDescent="0.25">
      <c r="A72" s="43"/>
      <c r="B72" s="27" t="s">
        <v>83</v>
      </c>
      <c r="C72" s="34">
        <f t="shared" si="4"/>
        <v>0</v>
      </c>
      <c r="D72" s="28">
        <f t="shared" si="6"/>
        <v>0</v>
      </c>
      <c r="E72" s="31"/>
      <c r="F72" s="47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5" t="e">
        <f t="shared" si="5"/>
        <v>#DIV/0!</v>
      </c>
    </row>
    <row r="73" spans="1:19" ht="13.5" hidden="1" customHeight="1" x14ac:dyDescent="0.25">
      <c r="A73" s="9"/>
      <c r="B73" s="27" t="s">
        <v>111</v>
      </c>
      <c r="C73" s="34">
        <f t="shared" si="4"/>
        <v>0</v>
      </c>
      <c r="D73" s="28">
        <f t="shared" si="6"/>
        <v>0</v>
      </c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29" t="e">
        <f t="shared" si="5"/>
        <v>#DIV/0!</v>
      </c>
    </row>
    <row r="74" spans="1:19" ht="13.5" hidden="1" customHeight="1" x14ac:dyDescent="0.25">
      <c r="A74" s="9"/>
      <c r="B74" s="36" t="s">
        <v>93</v>
      </c>
      <c r="C74" s="34">
        <f t="shared" si="4"/>
        <v>0</v>
      </c>
      <c r="D74" s="28">
        <f t="shared" si="6"/>
        <v>0</v>
      </c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5" t="e">
        <f t="shared" si="5"/>
        <v>#DIV/0!</v>
      </c>
    </row>
    <row r="75" spans="1:19" ht="13.5" hidden="1" customHeight="1" x14ac:dyDescent="0.25">
      <c r="A75" s="26"/>
      <c r="B75" s="33" t="s">
        <v>21</v>
      </c>
      <c r="C75" s="34">
        <f t="shared" si="4"/>
        <v>0</v>
      </c>
      <c r="D75" s="28">
        <f t="shared" si="6"/>
        <v>0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5" t="e">
        <f t="shared" si="5"/>
        <v>#DIV/0!</v>
      </c>
    </row>
    <row r="76" spans="1:19" ht="13.5" hidden="1" customHeight="1" x14ac:dyDescent="0.25">
      <c r="A76" s="26"/>
      <c r="B76" s="27" t="s">
        <v>100</v>
      </c>
      <c r="C76" s="34">
        <f t="shared" si="4"/>
        <v>0</v>
      </c>
      <c r="D76" s="28">
        <f t="shared" si="6"/>
        <v>0</v>
      </c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29" t="e">
        <f t="shared" si="5"/>
        <v>#DIV/0!</v>
      </c>
    </row>
    <row r="77" spans="1:19" ht="13.5" hidden="1" customHeight="1" x14ac:dyDescent="0.25">
      <c r="A77" s="9"/>
      <c r="B77" s="33" t="s">
        <v>90</v>
      </c>
      <c r="C77" s="34">
        <f t="shared" si="4"/>
        <v>0</v>
      </c>
      <c r="D77" s="28">
        <f t="shared" si="6"/>
        <v>0</v>
      </c>
      <c r="E77" s="31"/>
      <c r="F77" s="47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5" t="e">
        <f t="shared" si="5"/>
        <v>#DIV/0!</v>
      </c>
    </row>
    <row r="78" spans="1:19" ht="13.5" hidden="1" customHeight="1" x14ac:dyDescent="0.25">
      <c r="A78" s="26"/>
      <c r="B78" s="27" t="s">
        <v>102</v>
      </c>
      <c r="C78" s="34">
        <f t="shared" si="4"/>
        <v>0</v>
      </c>
      <c r="D78" s="28">
        <f t="shared" si="6"/>
        <v>0</v>
      </c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5" t="e">
        <f t="shared" si="5"/>
        <v>#DIV/0!</v>
      </c>
    </row>
    <row r="79" spans="1:19" ht="13.5" hidden="1" customHeight="1" x14ac:dyDescent="0.25">
      <c r="A79" s="26"/>
      <c r="B79" s="27" t="s">
        <v>108</v>
      </c>
      <c r="C79" s="34">
        <f t="shared" si="4"/>
        <v>0</v>
      </c>
      <c r="D79" s="28">
        <f t="shared" si="6"/>
        <v>0</v>
      </c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5" t="e">
        <f t="shared" si="5"/>
        <v>#DIV/0!</v>
      </c>
    </row>
    <row r="80" spans="1:19" ht="13.5" hidden="1" customHeight="1" x14ac:dyDescent="0.25">
      <c r="A80" s="26"/>
      <c r="B80" s="27" t="s">
        <v>94</v>
      </c>
      <c r="C80" s="34">
        <f t="shared" si="4"/>
        <v>0</v>
      </c>
      <c r="D80" s="28">
        <f t="shared" si="6"/>
        <v>0</v>
      </c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5" t="e">
        <f t="shared" si="5"/>
        <v>#DIV/0!</v>
      </c>
    </row>
    <row r="81" spans="1:19" ht="13.5" hidden="1" customHeight="1" x14ac:dyDescent="0.25">
      <c r="A81" s="26"/>
      <c r="B81" s="27" t="s">
        <v>104</v>
      </c>
      <c r="C81" s="34">
        <f t="shared" si="4"/>
        <v>0</v>
      </c>
      <c r="D81" s="28">
        <f t="shared" si="6"/>
        <v>0</v>
      </c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5" t="e">
        <f t="shared" si="5"/>
        <v>#DIV/0!</v>
      </c>
    </row>
    <row r="82" spans="1:19" ht="13.5" hidden="1" customHeight="1" x14ac:dyDescent="0.25">
      <c r="A82" s="26"/>
      <c r="B82" s="27" t="s">
        <v>95</v>
      </c>
      <c r="C82" s="34">
        <f t="shared" si="4"/>
        <v>0</v>
      </c>
      <c r="D82" s="28">
        <f t="shared" si="6"/>
        <v>0</v>
      </c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5" t="e">
        <f t="shared" si="5"/>
        <v>#DIV/0!</v>
      </c>
    </row>
    <row r="83" spans="1:19" ht="13.5" hidden="1" customHeight="1" x14ac:dyDescent="0.25">
      <c r="A83" s="26"/>
      <c r="B83" s="33" t="s">
        <v>24</v>
      </c>
      <c r="C83" s="34">
        <f t="shared" si="4"/>
        <v>0</v>
      </c>
      <c r="D83" s="28">
        <f t="shared" si="6"/>
        <v>0</v>
      </c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5" t="e">
        <f t="shared" si="5"/>
        <v>#DIV/0!</v>
      </c>
    </row>
    <row r="84" spans="1:19" ht="13.5" hidden="1" customHeight="1" x14ac:dyDescent="0.25">
      <c r="A84" s="26"/>
      <c r="B84" s="27" t="s">
        <v>109</v>
      </c>
      <c r="C84" s="34">
        <f t="shared" si="4"/>
        <v>0</v>
      </c>
      <c r="D84" s="28">
        <f t="shared" si="6"/>
        <v>0</v>
      </c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29" t="e">
        <f t="shared" si="5"/>
        <v>#DIV/0!</v>
      </c>
    </row>
    <row r="85" spans="1:19" ht="13.5" hidden="1" customHeight="1" x14ac:dyDescent="0.25">
      <c r="A85" s="26"/>
      <c r="B85" s="33" t="s">
        <v>3</v>
      </c>
      <c r="C85" s="34">
        <f t="shared" si="4"/>
        <v>0</v>
      </c>
      <c r="D85" s="28">
        <f t="shared" si="6"/>
        <v>0</v>
      </c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29" t="e">
        <f t="shared" si="5"/>
        <v>#DIV/0!</v>
      </c>
    </row>
    <row r="86" spans="1:19" ht="13.5" hidden="1" customHeight="1" x14ac:dyDescent="0.25">
      <c r="A86" s="26"/>
      <c r="B86" s="27" t="s">
        <v>76</v>
      </c>
      <c r="C86" s="34">
        <f t="shared" si="4"/>
        <v>0</v>
      </c>
      <c r="D86" s="28">
        <f t="shared" si="6"/>
        <v>0</v>
      </c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29" t="e">
        <f t="shared" si="5"/>
        <v>#DIV/0!</v>
      </c>
    </row>
    <row r="87" spans="1:19" ht="13.5" hidden="1" customHeight="1" x14ac:dyDescent="0.25">
      <c r="A87" s="26"/>
      <c r="B87" s="33" t="s">
        <v>34</v>
      </c>
      <c r="C87" s="34">
        <f t="shared" si="4"/>
        <v>0</v>
      </c>
      <c r="D87" s="28">
        <f t="shared" si="6"/>
        <v>0</v>
      </c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29" t="e">
        <f t="shared" si="5"/>
        <v>#DIV/0!</v>
      </c>
    </row>
    <row r="88" spans="1:19" ht="13.5" hidden="1" customHeight="1" x14ac:dyDescent="0.25">
      <c r="A88" s="26"/>
      <c r="B88" s="33" t="s">
        <v>15</v>
      </c>
      <c r="C88" s="34">
        <f t="shared" si="4"/>
        <v>0</v>
      </c>
      <c r="D88" s="28">
        <f t="shared" si="6"/>
        <v>0</v>
      </c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29" t="e">
        <f t="shared" si="5"/>
        <v>#DIV/0!</v>
      </c>
    </row>
    <row r="89" spans="1:19" ht="13.5" hidden="1" customHeight="1" x14ac:dyDescent="0.25">
      <c r="A89" s="26"/>
      <c r="B89" s="33" t="s">
        <v>57</v>
      </c>
      <c r="C89" s="34">
        <f t="shared" si="4"/>
        <v>0</v>
      </c>
      <c r="D89" s="28">
        <f t="shared" si="6"/>
        <v>0</v>
      </c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29" t="e">
        <f t="shared" si="5"/>
        <v>#DIV/0!</v>
      </c>
    </row>
    <row r="90" spans="1:19" ht="13.5" hidden="1" customHeight="1" x14ac:dyDescent="0.25">
      <c r="A90" s="26"/>
      <c r="B90" s="33" t="s">
        <v>39</v>
      </c>
      <c r="C90" s="34">
        <f t="shared" si="4"/>
        <v>0</v>
      </c>
      <c r="D90" s="28">
        <f t="shared" si="6"/>
        <v>0</v>
      </c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29" t="e">
        <f t="shared" si="5"/>
        <v>#DIV/0!</v>
      </c>
    </row>
    <row r="91" spans="1:19" ht="13.5" hidden="1" customHeight="1" x14ac:dyDescent="0.25">
      <c r="A91" s="26"/>
      <c r="B91" s="33" t="s">
        <v>38</v>
      </c>
      <c r="C91" s="34">
        <f t="shared" ref="C91:C107" si="7">D91</f>
        <v>0</v>
      </c>
      <c r="D91" s="28">
        <f t="shared" si="6"/>
        <v>0</v>
      </c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29" t="e">
        <f t="shared" si="5"/>
        <v>#DIV/0!</v>
      </c>
    </row>
    <row r="92" spans="1:19" ht="13.5" hidden="1" customHeight="1" x14ac:dyDescent="0.25">
      <c r="A92" s="26"/>
      <c r="B92" s="33" t="s">
        <v>40</v>
      </c>
      <c r="C92" s="34">
        <f t="shared" si="7"/>
        <v>0</v>
      </c>
      <c r="D92" s="28">
        <f t="shared" si="6"/>
        <v>0</v>
      </c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29" t="e">
        <f t="shared" si="5"/>
        <v>#DIV/0!</v>
      </c>
    </row>
    <row r="93" spans="1:19" ht="13.5" hidden="1" customHeight="1" x14ac:dyDescent="0.25">
      <c r="A93" s="26"/>
      <c r="B93" s="27" t="s">
        <v>78</v>
      </c>
      <c r="C93" s="34">
        <f t="shared" si="7"/>
        <v>0</v>
      </c>
      <c r="D93" s="28">
        <f t="shared" si="6"/>
        <v>0</v>
      </c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29" t="e">
        <f t="shared" si="5"/>
        <v>#DIV/0!</v>
      </c>
    </row>
    <row r="94" spans="1:19" ht="13.5" hidden="1" customHeight="1" x14ac:dyDescent="0.25">
      <c r="A94" s="26"/>
      <c r="B94" s="27" t="s">
        <v>59</v>
      </c>
      <c r="C94" s="34">
        <f t="shared" si="7"/>
        <v>0</v>
      </c>
      <c r="D94" s="28">
        <f t="shared" si="6"/>
        <v>0</v>
      </c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29" t="e">
        <f t="shared" si="5"/>
        <v>#DIV/0!</v>
      </c>
    </row>
    <row r="95" spans="1:19" ht="13.5" hidden="1" customHeight="1" x14ac:dyDescent="0.25">
      <c r="A95" s="26"/>
      <c r="B95" s="27" t="s">
        <v>81</v>
      </c>
      <c r="C95" s="34">
        <f t="shared" si="7"/>
        <v>0</v>
      </c>
      <c r="D95" s="28">
        <f t="shared" si="6"/>
        <v>0</v>
      </c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29" t="e">
        <f t="shared" si="5"/>
        <v>#DIV/0!</v>
      </c>
    </row>
    <row r="96" spans="1:19" ht="13.5" hidden="1" customHeight="1" x14ac:dyDescent="0.25">
      <c r="A96" s="26"/>
      <c r="B96" s="27" t="s">
        <v>60</v>
      </c>
      <c r="C96" s="34">
        <f t="shared" si="7"/>
        <v>0</v>
      </c>
      <c r="D96" s="28">
        <f t="shared" si="6"/>
        <v>0</v>
      </c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29" t="e">
        <f t="shared" ref="S96:S107" si="8">AVERAGE(E96:R96)</f>
        <v>#DIV/0!</v>
      </c>
    </row>
    <row r="97" spans="1:19" ht="13.5" hidden="1" customHeight="1" x14ac:dyDescent="0.25">
      <c r="A97" s="26"/>
      <c r="B97" s="27" t="s">
        <v>77</v>
      </c>
      <c r="C97" s="34">
        <f t="shared" si="7"/>
        <v>0</v>
      </c>
      <c r="D97" s="28">
        <f t="shared" si="6"/>
        <v>0</v>
      </c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29" t="e">
        <f t="shared" si="8"/>
        <v>#DIV/0!</v>
      </c>
    </row>
    <row r="98" spans="1:19" ht="13.5" hidden="1" customHeight="1" x14ac:dyDescent="0.25">
      <c r="A98" s="26"/>
      <c r="B98" s="33" t="s">
        <v>42</v>
      </c>
      <c r="C98" s="34">
        <f t="shared" si="7"/>
        <v>0</v>
      </c>
      <c r="D98" s="28">
        <f t="shared" ref="D98:D107" si="9">SUM(E98:R98)</f>
        <v>0</v>
      </c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29" t="e">
        <f t="shared" si="8"/>
        <v>#DIV/0!</v>
      </c>
    </row>
    <row r="99" spans="1:19" ht="13.5" hidden="1" customHeight="1" x14ac:dyDescent="0.25">
      <c r="A99" s="26"/>
      <c r="B99" s="27" t="s">
        <v>61</v>
      </c>
      <c r="C99" s="34">
        <f t="shared" si="7"/>
        <v>0</v>
      </c>
      <c r="D99" s="28">
        <f t="shared" si="9"/>
        <v>0</v>
      </c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29" t="e">
        <f t="shared" si="8"/>
        <v>#DIV/0!</v>
      </c>
    </row>
    <row r="100" spans="1:19" ht="13.5" hidden="1" customHeight="1" x14ac:dyDescent="0.25">
      <c r="A100" s="26"/>
      <c r="B100" s="33" t="s">
        <v>28</v>
      </c>
      <c r="C100" s="34">
        <f t="shared" si="7"/>
        <v>0</v>
      </c>
      <c r="D100" s="28">
        <f t="shared" si="9"/>
        <v>0</v>
      </c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29" t="e">
        <f t="shared" si="8"/>
        <v>#DIV/0!</v>
      </c>
    </row>
    <row r="101" spans="1:19" ht="13.5" hidden="1" customHeight="1" x14ac:dyDescent="0.25">
      <c r="A101" s="26"/>
      <c r="B101" s="33" t="s">
        <v>51</v>
      </c>
      <c r="C101" s="34">
        <f t="shared" si="7"/>
        <v>0</v>
      </c>
      <c r="D101" s="28">
        <f t="shared" si="9"/>
        <v>0</v>
      </c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29" t="e">
        <f t="shared" si="8"/>
        <v>#DIV/0!</v>
      </c>
    </row>
    <row r="102" spans="1:19" ht="13.5" hidden="1" customHeight="1" x14ac:dyDescent="0.25">
      <c r="A102" s="26"/>
      <c r="B102" s="33" t="s">
        <v>4</v>
      </c>
      <c r="C102" s="34">
        <f t="shared" si="7"/>
        <v>0</v>
      </c>
      <c r="D102" s="28">
        <f t="shared" si="9"/>
        <v>0</v>
      </c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29" t="e">
        <f t="shared" si="8"/>
        <v>#DIV/0!</v>
      </c>
    </row>
    <row r="103" spans="1:19" ht="13.5" hidden="1" customHeight="1" x14ac:dyDescent="0.25">
      <c r="A103" s="9"/>
      <c r="B103" s="27" t="s">
        <v>56</v>
      </c>
      <c r="C103" s="34">
        <f t="shared" si="7"/>
        <v>0</v>
      </c>
      <c r="D103" s="28">
        <f t="shared" si="9"/>
        <v>0</v>
      </c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29" t="e">
        <f t="shared" si="8"/>
        <v>#DIV/0!</v>
      </c>
    </row>
    <row r="104" spans="1:19" ht="13.5" hidden="1" customHeight="1" x14ac:dyDescent="0.25">
      <c r="A104" s="26"/>
      <c r="B104" s="27" t="s">
        <v>82</v>
      </c>
      <c r="C104" s="34">
        <f t="shared" si="7"/>
        <v>0</v>
      </c>
      <c r="D104" s="28">
        <f t="shared" si="9"/>
        <v>0</v>
      </c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9" t="e">
        <f t="shared" si="8"/>
        <v>#DIV/0!</v>
      </c>
    </row>
    <row r="105" spans="1:19" ht="13.5" hidden="1" customHeight="1" x14ac:dyDescent="0.25">
      <c r="A105" s="26"/>
      <c r="B105" s="27" t="s">
        <v>80</v>
      </c>
      <c r="C105" s="34">
        <f t="shared" si="7"/>
        <v>0</v>
      </c>
      <c r="D105" s="28">
        <f t="shared" si="9"/>
        <v>0</v>
      </c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9" t="e">
        <f t="shared" si="8"/>
        <v>#DIV/0!</v>
      </c>
    </row>
    <row r="106" spans="1:19" ht="13.5" hidden="1" customHeight="1" x14ac:dyDescent="0.25">
      <c r="A106" s="26"/>
      <c r="B106" s="27" t="s">
        <v>62</v>
      </c>
      <c r="C106" s="34">
        <f t="shared" si="7"/>
        <v>0</v>
      </c>
      <c r="D106" s="28">
        <f t="shared" si="9"/>
        <v>0</v>
      </c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9" t="e">
        <f t="shared" si="8"/>
        <v>#DIV/0!</v>
      </c>
    </row>
    <row r="107" spans="1:19" ht="13.5" hidden="1" customHeight="1" x14ac:dyDescent="0.25">
      <c r="A107" s="26"/>
      <c r="B107" s="27" t="s">
        <v>79</v>
      </c>
      <c r="C107" s="34">
        <f t="shared" si="7"/>
        <v>0</v>
      </c>
      <c r="D107" s="28">
        <f t="shared" si="9"/>
        <v>0</v>
      </c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9" t="e">
        <f t="shared" si="8"/>
        <v>#DIV/0!</v>
      </c>
    </row>
    <row r="108" spans="1:19" ht="105.75" customHeight="1" x14ac:dyDescent="0.25">
      <c r="A108" s="25"/>
      <c r="B108" s="19"/>
      <c r="C108" s="20"/>
      <c r="D108" s="21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4"/>
    </row>
    <row r="109" spans="1:19" ht="13.5" customHeight="1" x14ac:dyDescent="0.25">
      <c r="A109" s="1" t="s">
        <v>20</v>
      </c>
      <c r="B109" s="2" t="s">
        <v>0</v>
      </c>
      <c r="C109" s="3" t="s">
        <v>26</v>
      </c>
      <c r="D109" s="3" t="s">
        <v>27</v>
      </c>
      <c r="E109" s="3" t="s">
        <v>118</v>
      </c>
      <c r="F109" s="3" t="s">
        <v>117</v>
      </c>
      <c r="G109" s="4" t="s">
        <v>110</v>
      </c>
      <c r="H109" s="4" t="s">
        <v>158</v>
      </c>
      <c r="I109" s="61" t="s">
        <v>157</v>
      </c>
      <c r="J109" s="4" t="s">
        <v>160</v>
      </c>
      <c r="K109" s="61" t="s">
        <v>162</v>
      </c>
      <c r="L109" s="3" t="s">
        <v>163</v>
      </c>
      <c r="M109" s="3" t="s">
        <v>164</v>
      </c>
      <c r="N109" s="3" t="s">
        <v>167</v>
      </c>
      <c r="O109" s="3" t="s">
        <v>168</v>
      </c>
      <c r="P109" s="3" t="s">
        <v>169</v>
      </c>
      <c r="Q109" s="4" t="s">
        <v>142</v>
      </c>
      <c r="R109" s="4" t="s">
        <v>119</v>
      </c>
      <c r="S109" s="24"/>
    </row>
    <row r="110" spans="1:19" ht="13.5" customHeight="1" x14ac:dyDescent="0.25">
      <c r="A110" s="38">
        <v>1</v>
      </c>
      <c r="B110" s="14" t="s">
        <v>18</v>
      </c>
      <c r="C110" s="7">
        <v>118</v>
      </c>
      <c r="D110" s="8">
        <f>SUM(E110:R110)</f>
        <v>152</v>
      </c>
      <c r="E110" s="64">
        <v>18</v>
      </c>
      <c r="F110" s="64">
        <v>12</v>
      </c>
      <c r="G110" s="64">
        <v>16</v>
      </c>
      <c r="H110" s="64">
        <v>18</v>
      </c>
      <c r="I110" s="68">
        <v>10</v>
      </c>
      <c r="J110" s="13">
        <v>10</v>
      </c>
      <c r="K110" s="68">
        <v>12</v>
      </c>
      <c r="L110" s="68">
        <v>18</v>
      </c>
      <c r="M110" s="13">
        <v>4</v>
      </c>
      <c r="N110" s="13">
        <v>2</v>
      </c>
      <c r="O110" s="13"/>
      <c r="P110" s="67">
        <v>8</v>
      </c>
      <c r="Q110" s="13">
        <v>10</v>
      </c>
      <c r="R110" s="64">
        <v>14</v>
      </c>
      <c r="S110" s="24">
        <f>AVERAGE(E110:R110)</f>
        <v>11.692307692307692</v>
      </c>
    </row>
    <row r="111" spans="1:19" ht="13.5" customHeight="1" x14ac:dyDescent="0.25">
      <c r="A111" s="38">
        <v>2</v>
      </c>
      <c r="B111" s="14" t="s">
        <v>86</v>
      </c>
      <c r="C111" s="7">
        <f>D111</f>
        <v>98</v>
      </c>
      <c r="D111" s="8">
        <f>SUM(E111:R111)</f>
        <v>98</v>
      </c>
      <c r="E111" s="13">
        <v>12</v>
      </c>
      <c r="F111" s="13"/>
      <c r="G111" s="67">
        <v>18</v>
      </c>
      <c r="H111" s="13"/>
      <c r="I111" s="13">
        <v>6</v>
      </c>
      <c r="J111" s="13"/>
      <c r="K111" s="13">
        <v>10</v>
      </c>
      <c r="L111" s="13">
        <v>16</v>
      </c>
      <c r="M111" s="13">
        <v>6</v>
      </c>
      <c r="N111" s="13"/>
      <c r="O111" s="13"/>
      <c r="P111" s="13"/>
      <c r="Q111" s="67">
        <v>14</v>
      </c>
      <c r="R111" s="67">
        <v>16</v>
      </c>
      <c r="S111" s="24">
        <f>AVERAGE(E111:R111)</f>
        <v>12.25</v>
      </c>
    </row>
    <row r="112" spans="1:19" ht="13.5" customHeight="1" x14ac:dyDescent="0.25">
      <c r="A112" s="38">
        <v>3</v>
      </c>
      <c r="B112" s="51" t="s">
        <v>149</v>
      </c>
      <c r="C112" s="7">
        <v>72</v>
      </c>
      <c r="D112" s="8">
        <f>SUM(E112:R112)</f>
        <v>86</v>
      </c>
      <c r="E112" s="64">
        <v>8</v>
      </c>
      <c r="F112" s="68">
        <v>20</v>
      </c>
      <c r="G112" s="13">
        <v>4</v>
      </c>
      <c r="H112" s="13">
        <v>4</v>
      </c>
      <c r="I112" s="13">
        <v>2</v>
      </c>
      <c r="J112" s="64">
        <v>8</v>
      </c>
      <c r="K112" s="13"/>
      <c r="L112" s="64">
        <v>10</v>
      </c>
      <c r="M112" s="64">
        <v>6</v>
      </c>
      <c r="N112" s="64">
        <v>6</v>
      </c>
      <c r="O112" s="67">
        <v>4</v>
      </c>
      <c r="P112" s="64">
        <v>4</v>
      </c>
      <c r="Q112" s="13"/>
      <c r="R112" s="64">
        <v>10</v>
      </c>
      <c r="S112" s="24">
        <f>AVERAGE(E112:R112)</f>
        <v>7.166666666666667</v>
      </c>
    </row>
    <row r="113" spans="1:19" ht="13.5" customHeight="1" x14ac:dyDescent="0.25">
      <c r="A113" s="38">
        <v>4</v>
      </c>
      <c r="B113" s="14" t="s">
        <v>150</v>
      </c>
      <c r="C113" s="7">
        <v>72</v>
      </c>
      <c r="D113" s="8">
        <f>SUM(E113:R113)</f>
        <v>74</v>
      </c>
      <c r="E113" s="64">
        <v>14</v>
      </c>
      <c r="F113" s="64">
        <v>16</v>
      </c>
      <c r="G113" s="13"/>
      <c r="H113" s="64">
        <v>10</v>
      </c>
      <c r="I113" s="13"/>
      <c r="J113" s="13"/>
      <c r="K113" s="64">
        <v>8</v>
      </c>
      <c r="L113" s="64">
        <v>4</v>
      </c>
      <c r="M113" s="13"/>
      <c r="N113" s="68">
        <v>10</v>
      </c>
      <c r="O113" s="13"/>
      <c r="P113" s="13">
        <v>2</v>
      </c>
      <c r="Q113" s="64">
        <v>4</v>
      </c>
      <c r="R113" s="64">
        <v>6</v>
      </c>
      <c r="S113" s="24">
        <f>AVERAGE(E113:R113)</f>
        <v>8.2222222222222214</v>
      </c>
    </row>
    <row r="114" spans="1:19" ht="13.5" customHeight="1" x14ac:dyDescent="0.25">
      <c r="A114" s="38">
        <v>5</v>
      </c>
      <c r="B114" s="14" t="s">
        <v>147</v>
      </c>
      <c r="C114" s="7">
        <f>D114</f>
        <v>66</v>
      </c>
      <c r="D114" s="8">
        <f>SUM(E114:R114)</f>
        <v>66</v>
      </c>
      <c r="E114" s="13">
        <v>16</v>
      </c>
      <c r="F114" s="13">
        <v>14</v>
      </c>
      <c r="G114" s="13">
        <v>12</v>
      </c>
      <c r="H114" s="13">
        <v>12</v>
      </c>
      <c r="I114" s="13"/>
      <c r="J114" s="67">
        <v>12</v>
      </c>
      <c r="K114" s="13"/>
      <c r="L114" s="13"/>
      <c r="M114" s="13"/>
      <c r="N114" s="13"/>
      <c r="O114" s="13"/>
      <c r="P114" s="13"/>
      <c r="Q114" s="13"/>
      <c r="R114" s="13"/>
      <c r="S114" s="69">
        <f>AVERAGE(E114:R114)</f>
        <v>13.2</v>
      </c>
    </row>
    <row r="115" spans="1:19" ht="13.5" customHeight="1" x14ac:dyDescent="0.25">
      <c r="A115" s="38">
        <v>6</v>
      </c>
      <c r="B115" s="14" t="s">
        <v>148</v>
      </c>
      <c r="C115" s="7">
        <f>D115</f>
        <v>52</v>
      </c>
      <c r="D115" s="8">
        <f>SUM(E115:R115)</f>
        <v>52</v>
      </c>
      <c r="E115" s="13"/>
      <c r="F115" s="13">
        <v>18</v>
      </c>
      <c r="G115" s="13"/>
      <c r="H115" s="13">
        <v>14</v>
      </c>
      <c r="I115" s="13"/>
      <c r="J115" s="13">
        <v>6</v>
      </c>
      <c r="K115" s="13"/>
      <c r="L115" s="13"/>
      <c r="M115" s="13"/>
      <c r="N115" s="13"/>
      <c r="O115" s="13"/>
      <c r="P115" s="13">
        <v>6</v>
      </c>
      <c r="Q115" s="13"/>
      <c r="R115" s="13">
        <v>8</v>
      </c>
      <c r="S115" s="24">
        <f>AVERAGE(E115:R115)</f>
        <v>10.4</v>
      </c>
    </row>
    <row r="116" spans="1:19" ht="13.5" customHeight="1" x14ac:dyDescent="0.25">
      <c r="A116" s="38">
        <v>7</v>
      </c>
      <c r="B116" s="14" t="s">
        <v>87</v>
      </c>
      <c r="C116" s="7">
        <f>D116</f>
        <v>42</v>
      </c>
      <c r="D116" s="8">
        <f>SUM(E116:R116)</f>
        <v>42</v>
      </c>
      <c r="E116" s="13"/>
      <c r="F116" s="13"/>
      <c r="G116" s="13">
        <v>14</v>
      </c>
      <c r="H116" s="13"/>
      <c r="I116" s="13"/>
      <c r="J116" s="13">
        <v>2</v>
      </c>
      <c r="K116" s="13"/>
      <c r="L116" s="13">
        <v>14</v>
      </c>
      <c r="M116" s="13"/>
      <c r="N116" s="13"/>
      <c r="O116" s="13"/>
      <c r="P116" s="13"/>
      <c r="Q116" s="13"/>
      <c r="R116" s="13">
        <v>12</v>
      </c>
      <c r="S116" s="24">
        <f>AVERAGE(E116:R116)</f>
        <v>10.5</v>
      </c>
    </row>
    <row r="117" spans="1:19" ht="13.5" customHeight="1" x14ac:dyDescent="0.25">
      <c r="A117" s="38">
        <v>8</v>
      </c>
      <c r="B117" s="14" t="s">
        <v>75</v>
      </c>
      <c r="C117" s="7">
        <f>D117</f>
        <v>38</v>
      </c>
      <c r="D117" s="8">
        <f>SUM(E117:R117)</f>
        <v>38</v>
      </c>
      <c r="E117" s="67">
        <v>20</v>
      </c>
      <c r="F117" s="13"/>
      <c r="G117" s="13">
        <v>10</v>
      </c>
      <c r="H117" s="13"/>
      <c r="I117" s="13"/>
      <c r="J117" s="13"/>
      <c r="K117" s="13"/>
      <c r="L117" s="13"/>
      <c r="M117" s="13"/>
      <c r="N117" s="13">
        <v>8</v>
      </c>
      <c r="O117" s="13"/>
      <c r="P117" s="13"/>
      <c r="Q117" s="13"/>
      <c r="R117" s="13"/>
      <c r="S117" s="24">
        <f>AVERAGE(E117:R117)</f>
        <v>12.666666666666666</v>
      </c>
    </row>
    <row r="118" spans="1:19" ht="13.5" customHeight="1" x14ac:dyDescent="0.25">
      <c r="A118" s="38">
        <v>9</v>
      </c>
      <c r="B118" s="14" t="s">
        <v>48</v>
      </c>
      <c r="C118" s="7">
        <f>D118</f>
        <v>36</v>
      </c>
      <c r="D118" s="8">
        <f>SUM(E118:R118)</f>
        <v>36</v>
      </c>
      <c r="E118" s="13">
        <v>6</v>
      </c>
      <c r="F118" s="13">
        <v>6</v>
      </c>
      <c r="G118" s="13"/>
      <c r="H118" s="13">
        <v>6</v>
      </c>
      <c r="I118" s="13"/>
      <c r="J118" s="13"/>
      <c r="K118" s="13">
        <v>2</v>
      </c>
      <c r="L118" s="13">
        <v>8</v>
      </c>
      <c r="M118" s="13">
        <v>2</v>
      </c>
      <c r="N118" s="13"/>
      <c r="O118" s="13"/>
      <c r="P118" s="13"/>
      <c r="Q118" s="13">
        <v>4</v>
      </c>
      <c r="R118" s="13">
        <v>2</v>
      </c>
      <c r="S118" s="24">
        <f>AVERAGE(E118:R118)</f>
        <v>4.5</v>
      </c>
    </row>
    <row r="119" spans="1:19" ht="13.5" customHeight="1" x14ac:dyDescent="0.25">
      <c r="A119" s="38">
        <v>10</v>
      </c>
      <c r="B119" s="14" t="s">
        <v>36</v>
      </c>
      <c r="C119" s="7">
        <f>D119</f>
        <v>30</v>
      </c>
      <c r="D119" s="8">
        <f>SUM(E119:R119)</f>
        <v>30</v>
      </c>
      <c r="E119" s="13">
        <v>4</v>
      </c>
      <c r="F119" s="13"/>
      <c r="G119" s="13">
        <v>8</v>
      </c>
      <c r="H119" s="13"/>
      <c r="I119" s="13"/>
      <c r="J119" s="13">
        <v>4</v>
      </c>
      <c r="K119" s="13">
        <v>4</v>
      </c>
      <c r="L119" s="13">
        <v>2</v>
      </c>
      <c r="M119" s="13">
        <v>4</v>
      </c>
      <c r="N119" s="13"/>
      <c r="O119" s="13"/>
      <c r="P119" s="13"/>
      <c r="Q119" s="13"/>
      <c r="R119" s="13">
        <v>4</v>
      </c>
      <c r="S119" s="24">
        <f>AVERAGE(E119:R119)</f>
        <v>4.2857142857142856</v>
      </c>
    </row>
    <row r="120" spans="1:19" ht="13.5" customHeight="1" x14ac:dyDescent="0.25">
      <c r="A120" s="38">
        <v>11</v>
      </c>
      <c r="B120" s="14" t="s">
        <v>47</v>
      </c>
      <c r="C120" s="7">
        <f>D120</f>
        <v>28</v>
      </c>
      <c r="D120" s="8">
        <f>SUM(E120:R120)</f>
        <v>28</v>
      </c>
      <c r="E120" s="13"/>
      <c r="F120" s="13">
        <v>8</v>
      </c>
      <c r="G120" s="13"/>
      <c r="H120" s="67">
        <v>20</v>
      </c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24">
        <f>AVERAGE(E120:R120)</f>
        <v>14</v>
      </c>
    </row>
    <row r="121" spans="1:19" ht="13.5" customHeight="1" x14ac:dyDescent="0.25">
      <c r="A121" s="39">
        <v>12</v>
      </c>
      <c r="B121" s="14" t="s">
        <v>2</v>
      </c>
      <c r="C121" s="7">
        <f>D121</f>
        <v>28</v>
      </c>
      <c r="D121" s="8">
        <f>SUM(E121:R121)</f>
        <v>28</v>
      </c>
      <c r="E121" s="13"/>
      <c r="F121" s="13">
        <v>10</v>
      </c>
      <c r="G121" s="13">
        <v>6</v>
      </c>
      <c r="H121" s="13"/>
      <c r="I121" s="13"/>
      <c r="J121" s="13"/>
      <c r="K121" s="13">
        <v>6</v>
      </c>
      <c r="L121" s="13">
        <v>6</v>
      </c>
      <c r="M121" s="13"/>
      <c r="N121" s="13"/>
      <c r="O121" s="13"/>
      <c r="P121" s="13"/>
      <c r="Q121" s="13"/>
      <c r="R121" s="13"/>
      <c r="S121" s="24">
        <f>AVERAGE(E121:R121)</f>
        <v>7</v>
      </c>
    </row>
    <row r="122" spans="1:19" ht="13.5" customHeight="1" x14ac:dyDescent="0.25">
      <c r="A122" s="39">
        <v>13</v>
      </c>
      <c r="B122" s="14" t="s">
        <v>46</v>
      </c>
      <c r="C122" s="37">
        <f>D122</f>
        <v>20</v>
      </c>
      <c r="D122" s="8">
        <f>SUM(E122:R122)</f>
        <v>20</v>
      </c>
      <c r="E122" s="13"/>
      <c r="F122" s="13">
        <v>4</v>
      </c>
      <c r="G122" s="13"/>
      <c r="H122" s="13">
        <v>16</v>
      </c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24">
        <f>AVERAGE(E122:R122)</f>
        <v>10</v>
      </c>
    </row>
    <row r="123" spans="1:19" ht="13.5" customHeight="1" x14ac:dyDescent="0.25">
      <c r="A123" s="39">
        <v>14</v>
      </c>
      <c r="B123" s="14" t="s">
        <v>74</v>
      </c>
      <c r="C123" s="7">
        <f>D123</f>
        <v>18</v>
      </c>
      <c r="D123" s="8">
        <f>SUM(E123:R123)</f>
        <v>18</v>
      </c>
      <c r="E123" s="13">
        <v>10</v>
      </c>
      <c r="F123" s="13"/>
      <c r="G123" s="13"/>
      <c r="H123" s="13"/>
      <c r="I123" s="13">
        <v>4</v>
      </c>
      <c r="J123" s="13"/>
      <c r="K123" s="13"/>
      <c r="L123" s="13"/>
      <c r="M123" s="13"/>
      <c r="N123" s="13">
        <v>4</v>
      </c>
      <c r="O123" s="13"/>
      <c r="P123" s="13"/>
      <c r="Q123" s="13"/>
      <c r="R123" s="13"/>
      <c r="S123" s="24">
        <f>AVERAGE(E123:R123)</f>
        <v>6</v>
      </c>
    </row>
    <row r="124" spans="1:19" ht="13.5" customHeight="1" x14ac:dyDescent="0.25">
      <c r="A124" s="39">
        <v>15</v>
      </c>
      <c r="B124" s="14" t="s">
        <v>33</v>
      </c>
      <c r="C124" s="7">
        <f>D124</f>
        <v>12</v>
      </c>
      <c r="D124" s="8">
        <f>SUM(E124:R124)</f>
        <v>12</v>
      </c>
      <c r="E124" s="13"/>
      <c r="F124" s="13"/>
      <c r="G124" s="13"/>
      <c r="H124" s="13"/>
      <c r="I124" s="13"/>
      <c r="J124" s="13"/>
      <c r="K124" s="13"/>
      <c r="L124" s="13">
        <v>12</v>
      </c>
      <c r="M124" s="13"/>
      <c r="N124" s="13"/>
      <c r="O124" s="13"/>
      <c r="P124" s="13"/>
      <c r="Q124" s="13"/>
      <c r="R124" s="13"/>
      <c r="S124" s="24">
        <f>AVERAGE(E124:R124)</f>
        <v>12</v>
      </c>
    </row>
    <row r="125" spans="1:19" ht="13.5" customHeight="1" x14ac:dyDescent="0.25">
      <c r="A125" s="39">
        <v>16</v>
      </c>
      <c r="B125" s="51" t="s">
        <v>153</v>
      </c>
      <c r="C125" s="7">
        <f>D125</f>
        <v>12</v>
      </c>
      <c r="D125" s="8">
        <f>SUM(E125:R125)</f>
        <v>12</v>
      </c>
      <c r="E125" s="13">
        <v>2</v>
      </c>
      <c r="F125" s="13">
        <v>2</v>
      </c>
      <c r="G125" s="13"/>
      <c r="H125" s="13">
        <v>8</v>
      </c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24">
        <f>AVERAGE(E125:R125)</f>
        <v>4</v>
      </c>
    </row>
    <row r="126" spans="1:19" ht="13.5" customHeight="1" x14ac:dyDescent="0.25">
      <c r="A126" s="39">
        <v>17</v>
      </c>
      <c r="B126" s="14" t="s">
        <v>166</v>
      </c>
      <c r="C126" s="7">
        <f>D126</f>
        <v>10</v>
      </c>
      <c r="D126" s="8">
        <f>SUM(E126:R126)</f>
        <v>10</v>
      </c>
      <c r="E126" s="13"/>
      <c r="F126" s="13"/>
      <c r="G126" s="13"/>
      <c r="H126" s="13"/>
      <c r="I126" s="13"/>
      <c r="J126" s="13"/>
      <c r="K126" s="13"/>
      <c r="L126" s="13"/>
      <c r="M126" s="13">
        <v>8</v>
      </c>
      <c r="N126" s="13"/>
      <c r="O126" s="13">
        <v>2</v>
      </c>
      <c r="P126" s="13"/>
      <c r="Q126" s="13"/>
      <c r="R126" s="13"/>
      <c r="S126" s="24">
        <f>AVERAGE(E126:R126)</f>
        <v>5</v>
      </c>
    </row>
    <row r="127" spans="1:19" ht="13.5" customHeight="1" x14ac:dyDescent="0.25">
      <c r="A127" s="39">
        <v>18</v>
      </c>
      <c r="B127" s="14" t="s">
        <v>45</v>
      </c>
      <c r="C127" s="7">
        <f>D127</f>
        <v>8</v>
      </c>
      <c r="D127" s="8">
        <f>SUM(E127:R127)</f>
        <v>8</v>
      </c>
      <c r="E127" s="13"/>
      <c r="F127" s="13"/>
      <c r="G127" s="13"/>
      <c r="H127" s="13"/>
      <c r="I127" s="13">
        <v>8</v>
      </c>
      <c r="J127" s="13"/>
      <c r="K127" s="13"/>
      <c r="L127" s="13"/>
      <c r="M127" s="13"/>
      <c r="N127" s="13"/>
      <c r="O127" s="13"/>
      <c r="P127" s="13"/>
      <c r="Q127" s="13"/>
      <c r="R127" s="13"/>
      <c r="S127" s="24">
        <f>AVERAGE(E127:R127)</f>
        <v>8</v>
      </c>
    </row>
    <row r="128" spans="1:19" ht="13.5" customHeight="1" x14ac:dyDescent="0.25">
      <c r="A128" s="39">
        <v>19</v>
      </c>
      <c r="B128" s="14" t="s">
        <v>97</v>
      </c>
      <c r="C128" s="7">
        <f>D128</f>
        <v>2</v>
      </c>
      <c r="D128" s="8">
        <f>SUM(E128:R128)</f>
        <v>2</v>
      </c>
      <c r="E128" s="13"/>
      <c r="F128" s="13"/>
      <c r="G128" s="13">
        <v>2</v>
      </c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24">
        <f>AVERAGE(E128:R128)</f>
        <v>2</v>
      </c>
    </row>
    <row r="129" spans="1:19" ht="13.5" customHeight="1" x14ac:dyDescent="0.25">
      <c r="A129" s="39">
        <v>20</v>
      </c>
      <c r="B129" s="40" t="s">
        <v>159</v>
      </c>
      <c r="C129" s="7">
        <f>D129</f>
        <v>2</v>
      </c>
      <c r="D129" s="8">
        <f>SUM(E129:R129)</f>
        <v>2</v>
      </c>
      <c r="E129" s="13"/>
      <c r="F129" s="13"/>
      <c r="G129" s="13"/>
      <c r="H129" s="13">
        <v>2</v>
      </c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24">
        <f>AVERAGE(E129:R129)</f>
        <v>2</v>
      </c>
    </row>
    <row r="130" spans="1:19" ht="13.5" customHeight="1" x14ac:dyDescent="0.25">
      <c r="A130" s="39">
        <v>20</v>
      </c>
      <c r="B130" s="14" t="s">
        <v>73</v>
      </c>
      <c r="C130" s="7">
        <f>D130</f>
        <v>0</v>
      </c>
      <c r="D130" s="8">
        <f>SUM(E130:R130)</f>
        <v>0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24"/>
    </row>
    <row r="131" spans="1:19" ht="13.5" customHeight="1" x14ac:dyDescent="0.25">
      <c r="A131" s="39">
        <v>21</v>
      </c>
      <c r="B131" s="51" t="s">
        <v>170</v>
      </c>
      <c r="C131" s="7">
        <f>D131</f>
        <v>0</v>
      </c>
      <c r="D131" s="8">
        <f>SUM(E131:R131)</f>
        <v>0</v>
      </c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24"/>
    </row>
    <row r="132" spans="1:19" ht="13.5" hidden="1" customHeight="1" x14ac:dyDescent="0.25">
      <c r="A132" s="39">
        <v>22</v>
      </c>
      <c r="B132" s="6" t="s">
        <v>135</v>
      </c>
      <c r="C132" s="7">
        <f t="shared" ref="C132:C136" si="10">D132</f>
        <v>0</v>
      </c>
      <c r="D132" s="8">
        <f t="shared" ref="D132:D136" si="11">SUM(E132:R132)</f>
        <v>0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24" t="e">
        <f t="shared" ref="S132:S136" si="12">AVERAGE(E132:R132)</f>
        <v>#DIV/0!</v>
      </c>
    </row>
    <row r="133" spans="1:19" ht="13.5" hidden="1" customHeight="1" x14ac:dyDescent="0.25">
      <c r="A133" s="39">
        <v>23</v>
      </c>
      <c r="B133" s="6" t="s">
        <v>137</v>
      </c>
      <c r="C133" s="7">
        <f t="shared" si="10"/>
        <v>0</v>
      </c>
      <c r="D133" s="8">
        <f t="shared" si="11"/>
        <v>0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24" t="e">
        <f t="shared" si="12"/>
        <v>#DIV/0!</v>
      </c>
    </row>
    <row r="134" spans="1:19" ht="13.5" hidden="1" customHeight="1" x14ac:dyDescent="0.25">
      <c r="A134" s="39">
        <v>24</v>
      </c>
      <c r="B134" s="51" t="s">
        <v>138</v>
      </c>
      <c r="C134" s="7">
        <f t="shared" si="10"/>
        <v>0</v>
      </c>
      <c r="D134" s="8">
        <f t="shared" si="11"/>
        <v>0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24" t="e">
        <f t="shared" si="12"/>
        <v>#DIV/0!</v>
      </c>
    </row>
    <row r="135" spans="1:19" ht="13.5" hidden="1" customHeight="1" x14ac:dyDescent="0.25">
      <c r="A135" s="39">
        <v>24</v>
      </c>
      <c r="B135" s="6" t="s">
        <v>139</v>
      </c>
      <c r="C135" s="7">
        <f t="shared" si="10"/>
        <v>0</v>
      </c>
      <c r="D135" s="8">
        <f t="shared" si="11"/>
        <v>0</v>
      </c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24" t="e">
        <f t="shared" si="12"/>
        <v>#DIV/0!</v>
      </c>
    </row>
    <row r="136" spans="1:19" ht="13.5" hidden="1" customHeight="1" x14ac:dyDescent="0.25">
      <c r="A136" s="39">
        <v>25</v>
      </c>
      <c r="B136" s="40" t="s">
        <v>113</v>
      </c>
      <c r="C136" s="7">
        <f t="shared" si="10"/>
        <v>0</v>
      </c>
      <c r="D136" s="8">
        <f t="shared" si="11"/>
        <v>0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24" t="e">
        <f t="shared" si="12"/>
        <v>#DIV/0!</v>
      </c>
    </row>
    <row r="137" spans="1:19" s="42" customFormat="1" ht="13.5" hidden="1" customHeight="1" x14ac:dyDescent="0.25">
      <c r="A137" s="31"/>
      <c r="B137" s="50" t="s">
        <v>114</v>
      </c>
      <c r="C137" s="52">
        <f t="shared" ref="C137:C154" si="13">D137</f>
        <v>0</v>
      </c>
      <c r="D137" s="53">
        <f t="shared" ref="D137:D151" si="14">SUM(E137:R137)</f>
        <v>0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41" t="e">
        <f t="shared" ref="S137:S154" si="15">AVERAGE(E137:R137)</f>
        <v>#DIV/0!</v>
      </c>
    </row>
    <row r="138" spans="1:19" ht="13.5" hidden="1" customHeight="1" x14ac:dyDescent="0.25">
      <c r="A138" s="26"/>
      <c r="B138" s="27" t="s">
        <v>134</v>
      </c>
      <c r="C138" s="52">
        <f t="shared" si="13"/>
        <v>0</v>
      </c>
      <c r="D138" s="53">
        <f t="shared" si="14"/>
        <v>0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29" t="e">
        <f t="shared" si="15"/>
        <v>#DIV/0!</v>
      </c>
    </row>
    <row r="139" spans="1:19" ht="13.5" hidden="1" customHeight="1" x14ac:dyDescent="0.25">
      <c r="A139" s="26"/>
      <c r="B139" s="27" t="s">
        <v>29</v>
      </c>
      <c r="C139" s="52">
        <f t="shared" si="13"/>
        <v>0</v>
      </c>
      <c r="D139" s="53">
        <f t="shared" si="14"/>
        <v>0</v>
      </c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56"/>
      <c r="S139" s="29" t="e">
        <f t="shared" si="15"/>
        <v>#DIV/0!</v>
      </c>
    </row>
    <row r="140" spans="1:19" ht="13.5" hidden="1" customHeight="1" x14ac:dyDescent="0.25">
      <c r="A140" s="26"/>
      <c r="B140" s="27" t="s">
        <v>92</v>
      </c>
      <c r="C140" s="34">
        <f t="shared" si="13"/>
        <v>0</v>
      </c>
      <c r="D140" s="28">
        <f t="shared" si="14"/>
        <v>0</v>
      </c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29" t="e">
        <f t="shared" si="15"/>
        <v>#DIV/0!</v>
      </c>
    </row>
    <row r="141" spans="1:19" ht="13.5" hidden="1" customHeight="1" x14ac:dyDescent="0.25">
      <c r="A141" s="25"/>
      <c r="B141" s="30" t="s">
        <v>65</v>
      </c>
      <c r="C141" s="34">
        <f t="shared" si="13"/>
        <v>0</v>
      </c>
      <c r="D141" s="28">
        <f t="shared" si="14"/>
        <v>0</v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1"/>
      <c r="P141" s="32"/>
      <c r="Q141" s="31"/>
      <c r="R141" s="9"/>
      <c r="S141" s="24" t="e">
        <f t="shared" si="15"/>
        <v>#DIV/0!</v>
      </c>
    </row>
    <row r="142" spans="1:19" ht="13.5" hidden="1" customHeight="1" x14ac:dyDescent="0.25">
      <c r="A142" s="9"/>
      <c r="B142" s="27" t="s">
        <v>106</v>
      </c>
      <c r="C142" s="34">
        <f t="shared" si="13"/>
        <v>0</v>
      </c>
      <c r="D142" s="28">
        <f t="shared" si="14"/>
        <v>0</v>
      </c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24" t="e">
        <f t="shared" si="15"/>
        <v>#DIV/0!</v>
      </c>
    </row>
    <row r="143" spans="1:19" ht="13.5" hidden="1" customHeight="1" x14ac:dyDescent="0.25">
      <c r="A143" s="26"/>
      <c r="B143" s="33" t="s">
        <v>103</v>
      </c>
      <c r="C143" s="34">
        <f t="shared" si="13"/>
        <v>0</v>
      </c>
      <c r="D143" s="28">
        <f t="shared" si="14"/>
        <v>0</v>
      </c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13"/>
      <c r="S143" s="29" t="e">
        <f t="shared" si="15"/>
        <v>#DIV/0!</v>
      </c>
    </row>
    <row r="144" spans="1:19" ht="13.5" hidden="1" customHeight="1" x14ac:dyDescent="0.25">
      <c r="A144" s="26"/>
      <c r="B144" s="33" t="s">
        <v>85</v>
      </c>
      <c r="C144" s="34">
        <f t="shared" si="13"/>
        <v>0</v>
      </c>
      <c r="D144" s="28">
        <f t="shared" si="14"/>
        <v>0</v>
      </c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29" t="e">
        <f t="shared" si="15"/>
        <v>#DIV/0!</v>
      </c>
    </row>
    <row r="145" spans="1:19" ht="13.5" hidden="1" customHeight="1" x14ac:dyDescent="0.25">
      <c r="A145" s="26"/>
      <c r="B145" s="27" t="s">
        <v>98</v>
      </c>
      <c r="C145" s="34">
        <f t="shared" si="13"/>
        <v>0</v>
      </c>
      <c r="D145" s="28">
        <f t="shared" si="14"/>
        <v>0</v>
      </c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29" t="e">
        <f t="shared" si="15"/>
        <v>#DIV/0!</v>
      </c>
    </row>
    <row r="146" spans="1:19" ht="13.5" hidden="1" customHeight="1" x14ac:dyDescent="0.25">
      <c r="A146" s="26"/>
      <c r="B146" s="30" t="s">
        <v>84</v>
      </c>
      <c r="C146" s="34">
        <f t="shared" si="13"/>
        <v>0</v>
      </c>
      <c r="D146" s="28">
        <f t="shared" si="14"/>
        <v>0</v>
      </c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29" t="e">
        <f t="shared" si="15"/>
        <v>#DIV/0!</v>
      </c>
    </row>
    <row r="147" spans="1:19" ht="13.5" hidden="1" customHeight="1" x14ac:dyDescent="0.25">
      <c r="A147" s="26"/>
      <c r="B147" s="27" t="s">
        <v>64</v>
      </c>
      <c r="C147" s="34">
        <f t="shared" si="13"/>
        <v>0</v>
      </c>
      <c r="D147" s="28">
        <f t="shared" si="14"/>
        <v>0</v>
      </c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29" t="e">
        <f t="shared" si="15"/>
        <v>#DIV/0!</v>
      </c>
    </row>
    <row r="148" spans="1:19" ht="13.5" hidden="1" customHeight="1" x14ac:dyDescent="0.25">
      <c r="A148" s="26"/>
      <c r="B148" s="27" t="s">
        <v>32</v>
      </c>
      <c r="C148" s="34">
        <f t="shared" si="13"/>
        <v>0</v>
      </c>
      <c r="D148" s="28">
        <f t="shared" si="14"/>
        <v>0</v>
      </c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29" t="e">
        <f t="shared" si="15"/>
        <v>#DIV/0!</v>
      </c>
    </row>
    <row r="149" spans="1:19" ht="13.5" hidden="1" customHeight="1" x14ac:dyDescent="0.25">
      <c r="A149" s="26"/>
      <c r="B149" s="33" t="s">
        <v>41</v>
      </c>
      <c r="C149" s="34">
        <f t="shared" si="13"/>
        <v>0</v>
      </c>
      <c r="D149" s="28">
        <f t="shared" si="14"/>
        <v>0</v>
      </c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29" t="e">
        <f t="shared" si="15"/>
        <v>#DIV/0!</v>
      </c>
    </row>
    <row r="150" spans="1:19" ht="13.5" hidden="1" customHeight="1" x14ac:dyDescent="0.25">
      <c r="A150" s="26"/>
      <c r="B150" s="33" t="s">
        <v>67</v>
      </c>
      <c r="C150" s="34">
        <f t="shared" si="13"/>
        <v>0</v>
      </c>
      <c r="D150" s="28">
        <f t="shared" si="14"/>
        <v>0</v>
      </c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26"/>
      <c r="P150" s="31"/>
      <c r="Q150" s="26"/>
      <c r="R150" s="31"/>
      <c r="S150" s="29" t="e">
        <f t="shared" si="15"/>
        <v>#DIV/0!</v>
      </c>
    </row>
    <row r="151" spans="1:19" ht="13.5" hidden="1" customHeight="1" x14ac:dyDescent="0.25">
      <c r="A151" s="26"/>
      <c r="B151" s="33" t="s">
        <v>44</v>
      </c>
      <c r="C151" s="34">
        <f t="shared" si="13"/>
        <v>0</v>
      </c>
      <c r="D151" s="28">
        <f t="shared" si="14"/>
        <v>0</v>
      </c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26"/>
      <c r="P151" s="31"/>
      <c r="Q151" s="26"/>
      <c r="R151" s="26"/>
      <c r="S151" s="29" t="e">
        <f t="shared" si="15"/>
        <v>#DIV/0!</v>
      </c>
    </row>
    <row r="152" spans="1:19" ht="13.5" hidden="1" customHeight="1" x14ac:dyDescent="0.25">
      <c r="A152" s="26"/>
      <c r="B152" s="33" t="s">
        <v>63</v>
      </c>
      <c r="C152" s="34">
        <f t="shared" si="13"/>
        <v>0</v>
      </c>
      <c r="D152" s="28">
        <f>SUM(E152:O152)</f>
        <v>0</v>
      </c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26"/>
      <c r="P152" s="31"/>
      <c r="Q152" s="26"/>
      <c r="R152" s="26"/>
      <c r="S152" s="29" t="e">
        <f t="shared" si="15"/>
        <v>#DIV/0!</v>
      </c>
    </row>
    <row r="153" spans="1:19" ht="13.5" hidden="1" customHeight="1" x14ac:dyDescent="0.25">
      <c r="A153" s="26"/>
      <c r="B153" s="27" t="s">
        <v>49</v>
      </c>
      <c r="C153" s="34">
        <f t="shared" si="13"/>
        <v>0</v>
      </c>
      <c r="D153" s="28">
        <f>SUM(E153:O153)</f>
        <v>0</v>
      </c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26"/>
      <c r="P153" s="31"/>
      <c r="Q153" s="26"/>
      <c r="R153" s="26"/>
      <c r="S153" s="29" t="e">
        <f t="shared" si="15"/>
        <v>#DIV/0!</v>
      </c>
    </row>
    <row r="154" spans="1:19" ht="13.5" hidden="1" customHeight="1" x14ac:dyDescent="0.25">
      <c r="A154" s="26"/>
      <c r="B154" s="33" t="s">
        <v>71</v>
      </c>
      <c r="C154" s="34">
        <f t="shared" si="13"/>
        <v>0</v>
      </c>
      <c r="D154" s="28">
        <f>SUM(E154:O154)</f>
        <v>0</v>
      </c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26"/>
      <c r="P154" s="31"/>
      <c r="Q154" s="26"/>
      <c r="R154" s="26"/>
      <c r="S154" s="29" t="e">
        <f t="shared" si="15"/>
        <v>#DIV/0!</v>
      </c>
    </row>
    <row r="155" spans="1:19" ht="13.5" customHeight="1" x14ac:dyDescent="0.25">
      <c r="A155" s="18"/>
      <c r="B155" s="19"/>
      <c r="C155" s="20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P155" s="21"/>
    </row>
    <row r="156" spans="1:19" ht="13.5" customHeight="1" x14ac:dyDescent="0.25">
      <c r="B156" s="16" t="s">
        <v>52</v>
      </c>
      <c r="E156" s="15">
        <f>COUNT(E2:E154)</f>
        <v>29</v>
      </c>
      <c r="F156" s="15">
        <f>COUNT(F2:F154)</f>
        <v>27</v>
      </c>
      <c r="G156" s="15">
        <f>COUNT(G2:G154)</f>
        <v>37</v>
      </c>
      <c r="H156" s="15">
        <f>COUNT(H2:H154)</f>
        <v>30</v>
      </c>
      <c r="I156" s="15">
        <f>COUNT(I2:I154)</f>
        <v>23</v>
      </c>
      <c r="J156" s="15">
        <f>COUNT(J2:J154)</f>
        <v>29</v>
      </c>
      <c r="K156" s="15">
        <f>COUNT(K2:K154)</f>
        <v>23</v>
      </c>
      <c r="L156" s="15">
        <f>COUNT(L2:L154)</f>
        <v>40</v>
      </c>
      <c r="M156" s="15">
        <f>COUNT(M2:M154)</f>
        <v>30</v>
      </c>
      <c r="N156" s="15">
        <f>COUNT(N2:N154)</f>
        <v>22</v>
      </c>
      <c r="O156" s="15">
        <f>COUNT(O2:O154)</f>
        <v>18</v>
      </c>
      <c r="P156" s="15">
        <f>COUNT(P2:P154)</f>
        <v>20</v>
      </c>
      <c r="Q156" s="15">
        <f>COUNT(Q2:Q154)</f>
        <v>32</v>
      </c>
      <c r="R156" s="15">
        <f>COUNT(R2:R154)</f>
        <v>36</v>
      </c>
      <c r="S156" s="69">
        <f>AVERAGE(E156:R156)</f>
        <v>28.285714285714285</v>
      </c>
    </row>
    <row r="165" spans="14:19" ht="13.5" customHeight="1" x14ac:dyDescent="0.25">
      <c r="N165" s="63"/>
      <c r="Q165" s="11"/>
      <c r="R165" s="11"/>
      <c r="S165" s="11"/>
    </row>
  </sheetData>
  <sortState ref="B2:S48">
    <sortCondition descending="1" ref="C2:C48"/>
  </sortState>
  <phoneticPr fontId="2" type="noConversion"/>
  <pageMargins left="0.25" right="0.25" top="0.75" bottom="0.75" header="0.3" footer="0.3"/>
  <pageSetup paperSize="8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PGL 14</vt:lpstr>
    </vt:vector>
  </TitlesOfParts>
  <Company>Fraus k. 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Petrů</dc:creator>
  <cp:lastModifiedBy>Tomáš Petrů</cp:lastModifiedBy>
  <cp:lastPrinted>2014-10-10T09:20:23Z</cp:lastPrinted>
  <dcterms:created xsi:type="dcterms:W3CDTF">2007-04-16T09:17:01Z</dcterms:created>
  <dcterms:modified xsi:type="dcterms:W3CDTF">2014-10-13T08:53:25Z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-675965123</vt:i4>
  </property>
  <property fmtid="{D5CDD505-2E9C-101B-9397-08002B2CF9AE}" pid="3" name="_EmailSubject">
    <vt:lpwstr>Pošumavská Golfová Liga</vt:lpwstr>
  </property>
  <property fmtid="{D5CDD505-2E9C-101B-9397-08002B2CF9AE}" pid="4" name="_AuthorEmail">
    <vt:lpwstr>petru@fraus.cz</vt:lpwstr>
  </property>
  <property fmtid="{D5CDD505-2E9C-101B-9397-08002B2CF9AE}" pid="5" name="_AuthorEmailDisplayName">
    <vt:lpwstr>Petrů Tomáš</vt:lpwstr>
  </property>
  <property fmtid="{D5CDD505-2E9C-101B-9397-08002B2CF9AE}" pid="6" name="_ReviewingToolsShownOnce">
    <vt:lpwstr/>
  </property>
</Properties>
</file>