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35" windowHeight="11640" activeTab="0"/>
  </bookViews>
  <sheets>
    <sheet name="PGL 08" sheetId="1" r:id="rId1"/>
  </sheets>
  <definedNames/>
  <calcPr fullCalcOnLoad="1"/>
</workbook>
</file>

<file path=xl/comments1.xml><?xml version="1.0" encoding="utf-8"?>
<comments xmlns="http://schemas.openxmlformats.org/spreadsheetml/2006/main">
  <authors>
    <author>Tomáš Petrů</author>
  </authors>
  <commentList>
    <comment ref="E1" authorId="0">
      <text>
        <r>
          <rPr>
            <b/>
            <sz val="8"/>
            <rFont val="Tahoma"/>
            <family val="0"/>
          </rPr>
          <t xml:space="preserve">Hořehledy
</t>
        </r>
        <r>
          <rPr>
            <sz val="8"/>
            <rFont val="Tahoma"/>
            <family val="2"/>
          </rPr>
          <t>Pod Kokšínem Open</t>
        </r>
      </text>
    </comment>
    <comment ref="F1" authorId="0">
      <text>
        <r>
          <rPr>
            <b/>
            <sz val="8"/>
            <rFont val="Tahoma"/>
            <family val="0"/>
          </rPr>
          <t>Hořehledy</t>
        </r>
        <r>
          <rPr>
            <sz val="8"/>
            <rFont val="Tahoma"/>
            <family val="0"/>
          </rPr>
          <t xml:space="preserve">
Žolíkový</t>
        </r>
      </text>
    </comment>
    <comment ref="G1" authorId="0">
      <text>
        <r>
          <rPr>
            <b/>
            <sz val="8"/>
            <rFont val="Tahoma"/>
            <family val="0"/>
          </rPr>
          <t>Hořehledy</t>
        </r>
        <r>
          <rPr>
            <sz val="8"/>
            <rFont val="Tahoma"/>
            <family val="0"/>
          </rPr>
          <t xml:space="preserve">
Win and Fly</t>
        </r>
      </text>
    </comment>
    <comment ref="H1" authorId="0">
      <text>
        <r>
          <rPr>
            <b/>
            <sz val="8"/>
            <rFont val="Tahoma"/>
            <family val="0"/>
          </rPr>
          <t>SPRING TOUR</t>
        </r>
        <r>
          <rPr>
            <sz val="8"/>
            <rFont val="Tahoma"/>
            <family val="0"/>
          </rPr>
          <t xml:space="preserve">
Kunětická hora</t>
        </r>
      </text>
    </comment>
    <comment ref="L1" authorId="0">
      <text>
        <r>
          <rPr>
            <b/>
            <sz val="8"/>
            <rFont val="Tahoma"/>
            <family val="0"/>
          </rPr>
          <t>M.Lázně</t>
        </r>
        <r>
          <rPr>
            <sz val="8"/>
            <rFont val="Tahoma"/>
            <family val="0"/>
          </rPr>
          <t xml:space="preserve">
Finále zimní ligy</t>
        </r>
      </text>
    </comment>
    <comment ref="Q1" authorId="0">
      <text>
        <r>
          <rPr>
            <b/>
            <sz val="8"/>
            <rFont val="Tahoma"/>
            <family val="0"/>
          </rPr>
          <t>Hořehledy</t>
        </r>
        <r>
          <rPr>
            <sz val="8"/>
            <rFont val="Tahoma"/>
            <family val="0"/>
          </rPr>
          <t xml:space="preserve">
Dragon press open</t>
        </r>
      </text>
    </comment>
    <comment ref="J1" authorId="0">
      <text>
        <r>
          <rPr>
            <b/>
            <sz val="8"/>
            <rFont val="Tahoma"/>
            <family val="0"/>
          </rPr>
          <t>Hořehledy</t>
        </r>
        <r>
          <rPr>
            <sz val="8"/>
            <rFont val="Tahoma"/>
            <family val="0"/>
          </rPr>
          <t xml:space="preserve">
For Dragon Fore</t>
        </r>
      </text>
    </comment>
    <comment ref="I1" authorId="0">
      <text>
        <r>
          <rPr>
            <b/>
            <sz val="8"/>
            <rFont val="Tahoma"/>
            <family val="0"/>
          </rPr>
          <t>SPRING TOUR</t>
        </r>
        <r>
          <rPr>
            <sz val="8"/>
            <rFont val="Tahoma"/>
            <family val="0"/>
          </rPr>
          <t xml:space="preserve">
Šilheřovice</t>
        </r>
      </text>
    </comment>
    <comment ref="K1" authorId="0">
      <text>
        <r>
          <rPr>
            <b/>
            <sz val="8"/>
            <rFont val="Tahoma"/>
            <family val="0"/>
          </rPr>
          <t>Hořehledy</t>
        </r>
        <r>
          <rPr>
            <sz val="8"/>
            <rFont val="Tahoma"/>
            <family val="0"/>
          </rPr>
          <t xml:space="preserve">
Vánoční</t>
        </r>
      </text>
    </comment>
    <comment ref="M1" authorId="0">
      <text>
        <r>
          <rPr>
            <b/>
            <sz val="8"/>
            <rFont val="Tahoma"/>
            <family val="0"/>
          </rPr>
          <t>Hořehledy</t>
        </r>
        <r>
          <rPr>
            <sz val="8"/>
            <rFont val="Tahoma"/>
            <family val="0"/>
          </rPr>
          <t xml:space="preserve">
Texas scramble čtveřic</t>
        </r>
      </text>
    </comment>
    <comment ref="N1" authorId="0">
      <text>
        <r>
          <rPr>
            <b/>
            <sz val="8"/>
            <rFont val="Tahoma"/>
            <family val="0"/>
          </rPr>
          <t>Český Krumlov</t>
        </r>
        <r>
          <rPr>
            <sz val="8"/>
            <rFont val="Tahoma"/>
            <family val="0"/>
          </rPr>
          <t xml:space="preserve">
výjezdní</t>
        </r>
      </text>
    </comment>
    <comment ref="O1" authorId="0">
      <text>
        <r>
          <rPr>
            <b/>
            <sz val="8"/>
            <rFont val="Tahoma"/>
            <family val="0"/>
          </rPr>
          <t>Hořehledy</t>
        </r>
        <r>
          <rPr>
            <sz val="8"/>
            <rFont val="Tahoma"/>
            <family val="0"/>
          </rPr>
          <t xml:space="preserve">
Pánská jízda</t>
        </r>
      </text>
    </comment>
    <comment ref="P1" authorId="0">
      <text>
        <r>
          <rPr>
            <b/>
            <sz val="8"/>
            <rFont val="Tahoma"/>
            <family val="0"/>
          </rPr>
          <t>Hořehledy</t>
        </r>
        <r>
          <rPr>
            <sz val="8"/>
            <rFont val="Tahoma"/>
            <family val="0"/>
          </rPr>
          <t xml:space="preserve">
Dračí trénink</t>
        </r>
      </text>
    </comment>
    <comment ref="R1" authorId="0">
      <text>
        <r>
          <rPr>
            <b/>
            <sz val="8"/>
            <rFont val="Tahoma"/>
            <family val="0"/>
          </rPr>
          <t>Hořehledy</t>
        </r>
        <r>
          <rPr>
            <sz val="8"/>
            <rFont val="Tahoma"/>
            <family val="0"/>
          </rPr>
          <t xml:space="preserve">
Florida Cup</t>
        </r>
      </text>
    </comment>
    <comment ref="S1" authorId="0">
      <text>
        <r>
          <rPr>
            <b/>
            <sz val="8"/>
            <rFont val="Tahoma"/>
            <family val="0"/>
          </rPr>
          <t>Hořehledy</t>
        </r>
        <r>
          <rPr>
            <sz val="8"/>
            <rFont val="Tahoma"/>
            <family val="0"/>
          </rPr>
          <t xml:space="preserve">
Mladé střely vs. Ostřílení Borci</t>
        </r>
      </text>
    </comment>
    <comment ref="T1" authorId="0">
      <text>
        <r>
          <rPr>
            <b/>
            <sz val="8"/>
            <rFont val="Tahoma"/>
            <family val="0"/>
          </rPr>
          <t>Háje</t>
        </r>
        <r>
          <rPr>
            <sz val="8"/>
            <rFont val="Tahoma"/>
            <family val="0"/>
          </rPr>
          <t xml:space="preserve">
Memoriál J. Raisla</t>
        </r>
      </text>
    </comment>
    <comment ref="W1" authorId="0">
      <text>
        <r>
          <rPr>
            <b/>
            <sz val="8"/>
            <rFont val="Tahoma"/>
            <family val="0"/>
          </rPr>
          <t>Hořehledy</t>
        </r>
        <r>
          <rPr>
            <sz val="8"/>
            <rFont val="Tahoma"/>
            <family val="0"/>
          </rPr>
          <t xml:space="preserve">
Opět tombolový
</t>
        </r>
      </text>
    </comment>
    <comment ref="V1" authorId="0">
      <text>
        <r>
          <rPr>
            <b/>
            <sz val="8"/>
            <rFont val="Tahoma"/>
            <family val="0"/>
          </rPr>
          <t>Hořehedy</t>
        </r>
        <r>
          <rPr>
            <sz val="8"/>
            <rFont val="Tahoma"/>
            <family val="0"/>
          </rPr>
          <t xml:space="preserve">
Hořehledská královna</t>
        </r>
      </text>
    </comment>
    <comment ref="U1" authorId="0">
      <text>
        <r>
          <rPr>
            <b/>
            <sz val="8"/>
            <rFont val="Tahoma"/>
            <family val="0"/>
          </rPr>
          <t>Hořehledy - dvouturnaj</t>
        </r>
        <r>
          <rPr>
            <sz val="8"/>
            <rFont val="Tahoma"/>
            <family val="0"/>
          </rPr>
          <t xml:space="preserve">
Texas smíšených dvojic+9 jamek</t>
        </r>
      </text>
    </comment>
    <comment ref="Y1" authorId="0">
      <text>
        <r>
          <rPr>
            <b/>
            <sz val="8"/>
            <rFont val="Tahoma"/>
            <family val="0"/>
          </rPr>
          <t>Hořehledy</t>
        </r>
        <r>
          <rPr>
            <sz val="8"/>
            <rFont val="Tahoma"/>
            <family val="0"/>
          </rPr>
          <t xml:space="preserve">
Brdský pohár</t>
        </r>
      </text>
    </comment>
    <comment ref="X1" authorId="0">
      <text>
        <r>
          <rPr>
            <b/>
            <sz val="8"/>
            <rFont val="Tahoma"/>
            <family val="0"/>
          </rPr>
          <t>Hořehledy</t>
        </r>
        <r>
          <rPr>
            <sz val="8"/>
            <rFont val="Tahoma"/>
            <family val="0"/>
          </rPr>
          <t xml:space="preserve">
Texas dvojic</t>
        </r>
      </text>
    </comment>
    <comment ref="Z1" authorId="0">
      <text>
        <r>
          <rPr>
            <b/>
            <sz val="8"/>
            <rFont val="Tahoma"/>
            <family val="0"/>
          </rPr>
          <t>Hořehledy</t>
        </r>
        <r>
          <rPr>
            <sz val="8"/>
            <rFont val="Tahoma"/>
            <family val="0"/>
          </rPr>
          <t xml:space="preserve">
Mistrovství klubu</t>
        </r>
      </text>
    </comment>
    <comment ref="AA1" authorId="0">
      <text>
        <r>
          <rPr>
            <b/>
            <sz val="8"/>
            <rFont val="Tahoma"/>
            <family val="0"/>
          </rPr>
          <t>Motol</t>
        </r>
        <r>
          <rPr>
            <sz val="8"/>
            <rFont val="Tahoma"/>
            <family val="0"/>
          </rPr>
          <t xml:space="preserve">
</t>
        </r>
      </text>
    </comment>
    <comment ref="AB1" authorId="0">
      <text>
        <r>
          <rPr>
            <b/>
            <sz val="8"/>
            <rFont val="Tahoma"/>
            <family val="0"/>
          </rPr>
          <t>Hořehledy</t>
        </r>
        <r>
          <rPr>
            <sz val="8"/>
            <rFont val="Tahoma"/>
            <family val="0"/>
          </rPr>
          <t xml:space="preserve">
Finále PGL</t>
        </r>
      </text>
    </comment>
  </commentList>
</comments>
</file>

<file path=xl/sharedStrings.xml><?xml version="1.0" encoding="utf-8"?>
<sst xmlns="http://schemas.openxmlformats.org/spreadsheetml/2006/main" count="84" uniqueCount="84">
  <si>
    <t>jméno</t>
  </si>
  <si>
    <t>Gola Ivan</t>
  </si>
  <si>
    <t>Vítková Dana</t>
  </si>
  <si>
    <t>Bálek Petr</t>
  </si>
  <si>
    <t>Stárek Milan</t>
  </si>
  <si>
    <t>Šťastný František</t>
  </si>
  <si>
    <t>Stuna Jiří</t>
  </si>
  <si>
    <t>Vágner Václav</t>
  </si>
  <si>
    <t>Bytel Karel</t>
  </si>
  <si>
    <t>Krčmářová Milena</t>
  </si>
  <si>
    <t>Lang Rudolf</t>
  </si>
  <si>
    <t>Šnor Milan</t>
  </si>
  <si>
    <t>Majer Josef</t>
  </si>
  <si>
    <t>Růžička Vladimír</t>
  </si>
  <si>
    <t>Šálek František</t>
  </si>
  <si>
    <t>Holec Jiří</t>
  </si>
  <si>
    <t>Čermák Zdeněk</t>
  </si>
  <si>
    <t>Špirk Václav</t>
  </si>
  <si>
    <t>Petrů Tomáš</t>
  </si>
  <si>
    <t>Majerová Hana</t>
  </si>
  <si>
    <t>Gola Daniel</t>
  </si>
  <si>
    <t>pořadí</t>
  </si>
  <si>
    <t>Kočí Josef</t>
  </si>
  <si>
    <t>O pořadí při rovnosti bodů rozhoduje postupně: počet vítězství, nižší HCP, nejlepší škrtaný výsledek, počet odehraných turnajů, sob.</t>
  </si>
  <si>
    <t>Klejna Josef</t>
  </si>
  <si>
    <t>Král Zdeněk</t>
  </si>
  <si>
    <t>Král Pavel</t>
  </si>
  <si>
    <t>Král Michal</t>
  </si>
  <si>
    <t>CELKEM</t>
  </si>
  <si>
    <t>celkem(bez odečtu)</t>
  </si>
  <si>
    <t>Řežáb Ladislav</t>
  </si>
  <si>
    <t>Stunová Olivie</t>
  </si>
  <si>
    <t>Počítá se polovina turnajů (minimálně 8, při lichém počtu menší polovina :-)</t>
  </si>
  <si>
    <t>Novotný Jaroslav</t>
  </si>
  <si>
    <t>19.4.</t>
  </si>
  <si>
    <t>26.4.</t>
  </si>
  <si>
    <t>Čihák Zdeněk</t>
  </si>
  <si>
    <t>Andrlíková Andrea</t>
  </si>
  <si>
    <t>3.5.</t>
  </si>
  <si>
    <t>30.5.</t>
  </si>
  <si>
    <t>Šnorová Alena</t>
  </si>
  <si>
    <t>Bílý Václav</t>
  </si>
  <si>
    <t>28.6.</t>
  </si>
  <si>
    <t>17.5.</t>
  </si>
  <si>
    <t>8.5.</t>
  </si>
  <si>
    <t>9.5.</t>
  </si>
  <si>
    <t>Beneš Vladimír</t>
  </si>
  <si>
    <t>Benešová Hana</t>
  </si>
  <si>
    <t>24.5.</t>
  </si>
  <si>
    <t>Hamouz Václav</t>
  </si>
  <si>
    <t>1.6.</t>
  </si>
  <si>
    <t>Gola Michal</t>
  </si>
  <si>
    <t>Gola Libor</t>
  </si>
  <si>
    <t>Gola Tomáš</t>
  </si>
  <si>
    <t>7.6.</t>
  </si>
  <si>
    <t>Špirková Blanka</t>
  </si>
  <si>
    <t>Mojčák Luděk</t>
  </si>
  <si>
    <t>Ješina Slavomír</t>
  </si>
  <si>
    <t>15.6.</t>
  </si>
  <si>
    <t>22.6.</t>
  </si>
  <si>
    <t>Klejnová Eva</t>
  </si>
  <si>
    <t>Košanová Martina</t>
  </si>
  <si>
    <t>Blažková Tereza</t>
  </si>
  <si>
    <t>Blažková Barbora</t>
  </si>
  <si>
    <t>Švíková Marie</t>
  </si>
  <si>
    <t>6.7.</t>
  </si>
  <si>
    <t>Goodwin Rayen</t>
  </si>
  <si>
    <t>Hošťálková Alena</t>
  </si>
  <si>
    <t>12.7.</t>
  </si>
  <si>
    <t>26.7.</t>
  </si>
  <si>
    <t>Svoboda Miloš</t>
  </si>
  <si>
    <t>Staník Szolt</t>
  </si>
  <si>
    <t>Smílková Jana</t>
  </si>
  <si>
    <t>16.8.</t>
  </si>
  <si>
    <t>9.8.</t>
  </si>
  <si>
    <t>23.8.</t>
  </si>
  <si>
    <t>20.9.</t>
  </si>
  <si>
    <t>13.9</t>
  </si>
  <si>
    <t>4.10.</t>
  </si>
  <si>
    <t>11.10.</t>
  </si>
  <si>
    <t>26.10.</t>
  </si>
  <si>
    <t>účast</t>
  </si>
  <si>
    <t>průměr bodů</t>
  </si>
  <si>
    <t>Počet hráčů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</si>
</sst>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6" fillId="2" borderId="1" xfId="0" applyNumberFormat="1" applyFont="1" applyFill="1" applyBorder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0" xfId="0" applyFont="1" applyFill="1" applyAlignment="1">
      <alignment horizontal="left"/>
    </xf>
    <xf numFmtId="49" fontId="5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6" fillId="2" borderId="2" xfId="0" applyNumberFormat="1" applyFont="1" applyFill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0" fontId="6" fillId="4" borderId="0" xfId="0" applyFont="1" applyFill="1" applyAlignment="1">
      <alignment horizontal="left"/>
    </xf>
    <xf numFmtId="0" fontId="0" fillId="0" borderId="1" xfId="0" applyFont="1" applyFill="1" applyBorder="1" applyAlignment="1">
      <alignment horizontal="left"/>
    </xf>
    <xf numFmtId="49" fontId="6" fillId="2" borderId="0" xfId="0" applyNumberFormat="1" applyFont="1" applyFill="1" applyAlignment="1">
      <alignment horizontal="left"/>
    </xf>
    <xf numFmtId="0" fontId="6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/>
    </xf>
    <xf numFmtId="0" fontId="0" fillId="5" borderId="3" xfId="0" applyFont="1" applyFill="1" applyBorder="1" applyAlignment="1">
      <alignment horizontal="left"/>
    </xf>
    <xf numFmtId="49" fontId="6" fillId="6" borderId="0" xfId="0" applyNumberFormat="1" applyFont="1" applyFill="1" applyAlignment="1">
      <alignment horizontal="left"/>
    </xf>
    <xf numFmtId="0" fontId="0" fillId="7" borderId="1" xfId="0" applyFont="1" applyFill="1" applyBorder="1" applyAlignment="1">
      <alignment horizontal="left"/>
    </xf>
    <xf numFmtId="0" fontId="0" fillId="8" borderId="1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5" borderId="4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167" fontId="6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7" fontId="0" fillId="0" borderId="5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8"/>
  <sheetViews>
    <sheetView tabSelected="1" zoomScale="90" zoomScaleNormal="90" workbookViewId="0" topLeftCell="A1">
      <pane ySplit="1" topLeftCell="BM2" activePane="bottomLeft" state="frozen"/>
      <selection pane="topLeft" activeCell="A1" sqref="A1"/>
      <selection pane="bottomLeft" activeCell="B11" sqref="B11"/>
    </sheetView>
  </sheetViews>
  <sheetFormatPr defaultColWidth="9.140625" defaultRowHeight="12.75" customHeight="1"/>
  <cols>
    <col min="1" max="1" width="6.7109375" style="11" customWidth="1"/>
    <col min="2" max="2" width="20.8515625" style="6" customWidth="1"/>
    <col min="3" max="3" width="11.57421875" style="15" customWidth="1"/>
    <col min="4" max="4" width="11.8515625" style="8" customWidth="1"/>
    <col min="5" max="25" width="5.8515625" style="1" customWidth="1"/>
    <col min="26" max="28" width="6.00390625" style="1" customWidth="1"/>
    <col min="29" max="30" width="9.140625" style="1" customWidth="1"/>
    <col min="31" max="31" width="9.140625" style="31" customWidth="1"/>
    <col min="32" max="16384" width="9.140625" style="1" customWidth="1"/>
  </cols>
  <sheetData>
    <row r="1" spans="1:31" s="4" customFormat="1" ht="12.75" customHeight="1">
      <c r="A1" s="9" t="s">
        <v>21</v>
      </c>
      <c r="B1" s="3" t="s">
        <v>0</v>
      </c>
      <c r="C1" s="3" t="s">
        <v>28</v>
      </c>
      <c r="D1" s="3" t="s">
        <v>29</v>
      </c>
      <c r="E1" s="3" t="s">
        <v>34</v>
      </c>
      <c r="F1" s="3" t="s">
        <v>35</v>
      </c>
      <c r="G1" s="3" t="s">
        <v>38</v>
      </c>
      <c r="H1" s="12" t="s">
        <v>44</v>
      </c>
      <c r="I1" s="3" t="s">
        <v>45</v>
      </c>
      <c r="J1" s="17" t="s">
        <v>43</v>
      </c>
      <c r="K1" s="3" t="s">
        <v>48</v>
      </c>
      <c r="L1" s="3" t="s">
        <v>39</v>
      </c>
      <c r="M1" s="17" t="s">
        <v>50</v>
      </c>
      <c r="N1" s="3" t="s">
        <v>54</v>
      </c>
      <c r="O1" s="3" t="s">
        <v>58</v>
      </c>
      <c r="P1" s="23" t="s">
        <v>59</v>
      </c>
      <c r="Q1" s="3" t="s">
        <v>42</v>
      </c>
      <c r="R1" s="3" t="s">
        <v>65</v>
      </c>
      <c r="S1" s="3" t="s">
        <v>68</v>
      </c>
      <c r="T1" s="3" t="s">
        <v>69</v>
      </c>
      <c r="U1" s="17" t="s">
        <v>74</v>
      </c>
      <c r="V1" s="3" t="s">
        <v>73</v>
      </c>
      <c r="W1" s="17" t="s">
        <v>75</v>
      </c>
      <c r="X1" s="17" t="s">
        <v>77</v>
      </c>
      <c r="Y1" s="3" t="s">
        <v>76</v>
      </c>
      <c r="Z1" s="3" t="s">
        <v>78</v>
      </c>
      <c r="AA1" s="3" t="s">
        <v>79</v>
      </c>
      <c r="AB1" s="17" t="s">
        <v>80</v>
      </c>
      <c r="AD1" s="4" t="s">
        <v>81</v>
      </c>
      <c r="AE1" s="30" t="s">
        <v>82</v>
      </c>
    </row>
    <row r="2" spans="1:32" ht="12.75" customHeight="1">
      <c r="A2" s="10">
        <v>1</v>
      </c>
      <c r="B2" s="5" t="s">
        <v>12</v>
      </c>
      <c r="C2" s="14">
        <v>264</v>
      </c>
      <c r="D2" s="7">
        <f>SUM(E2:AC2)</f>
        <v>348</v>
      </c>
      <c r="E2" s="20">
        <v>16</v>
      </c>
      <c r="F2" s="20">
        <v>14</v>
      </c>
      <c r="G2" s="24">
        <v>12</v>
      </c>
      <c r="H2" s="16">
        <v>14</v>
      </c>
      <c r="I2" s="16">
        <v>8</v>
      </c>
      <c r="J2" s="21">
        <v>22</v>
      </c>
      <c r="K2" s="20">
        <v>32</v>
      </c>
      <c r="L2" s="16">
        <v>4</v>
      </c>
      <c r="M2" s="16">
        <v>6</v>
      </c>
      <c r="N2" s="21">
        <v>18</v>
      </c>
      <c r="O2" s="20">
        <v>30</v>
      </c>
      <c r="P2" s="16">
        <v>12</v>
      </c>
      <c r="Q2" s="20">
        <v>34</v>
      </c>
      <c r="R2" s="20">
        <v>24</v>
      </c>
      <c r="S2" s="16">
        <v>14</v>
      </c>
      <c r="T2" s="20">
        <v>20</v>
      </c>
      <c r="U2" s="16"/>
      <c r="V2" s="25"/>
      <c r="W2" s="16"/>
      <c r="X2" s="26"/>
      <c r="Y2" s="16"/>
      <c r="Z2" s="21">
        <v>18</v>
      </c>
      <c r="AA2" s="28">
        <v>14</v>
      </c>
      <c r="AB2" s="20">
        <v>36</v>
      </c>
      <c r="AD2" s="1">
        <v>19</v>
      </c>
      <c r="AE2" s="31">
        <f aca="true" t="shared" si="0" ref="AE2:AE8">D2/AD2</f>
        <v>18.31578947368421</v>
      </c>
      <c r="AF2" s="1">
        <v>3</v>
      </c>
    </row>
    <row r="3" spans="1:32" ht="12.75" customHeight="1">
      <c r="A3" s="10">
        <v>2</v>
      </c>
      <c r="B3" s="5" t="s">
        <v>18</v>
      </c>
      <c r="C3" s="14">
        <v>250</v>
      </c>
      <c r="D3" s="7">
        <f>SUM(E3:AC3)</f>
        <v>270</v>
      </c>
      <c r="E3" s="21">
        <v>24</v>
      </c>
      <c r="F3" s="16">
        <v>4</v>
      </c>
      <c r="G3" s="16"/>
      <c r="H3" s="16"/>
      <c r="I3" s="16"/>
      <c r="J3" s="16"/>
      <c r="K3" s="20">
        <v>30</v>
      </c>
      <c r="L3" s="16"/>
      <c r="M3" s="20">
        <v>9</v>
      </c>
      <c r="N3" s="16"/>
      <c r="O3" s="21">
        <v>34</v>
      </c>
      <c r="P3" s="20">
        <v>16</v>
      </c>
      <c r="Q3" s="20">
        <v>42</v>
      </c>
      <c r="R3" s="16"/>
      <c r="S3" s="20">
        <v>12</v>
      </c>
      <c r="T3" s="16">
        <v>8</v>
      </c>
      <c r="U3" s="20">
        <v>15</v>
      </c>
      <c r="V3" s="25"/>
      <c r="W3" s="20">
        <v>14</v>
      </c>
      <c r="X3" s="26"/>
      <c r="Y3" s="20">
        <v>12</v>
      </c>
      <c r="Z3" s="28">
        <v>8</v>
      </c>
      <c r="AA3" s="28"/>
      <c r="AB3" s="21">
        <v>42</v>
      </c>
      <c r="AD3" s="1">
        <v>14</v>
      </c>
      <c r="AE3" s="31">
        <f t="shared" si="0"/>
        <v>19.285714285714285</v>
      </c>
      <c r="AF3" s="1">
        <v>2</v>
      </c>
    </row>
    <row r="4" spans="1:31" ht="12.75" customHeight="1">
      <c r="A4" s="10">
        <v>3</v>
      </c>
      <c r="B4" s="5" t="s">
        <v>33</v>
      </c>
      <c r="C4" s="14">
        <v>237</v>
      </c>
      <c r="D4" s="7">
        <f>SUM(E4:AC4)</f>
        <v>339</v>
      </c>
      <c r="E4" s="20">
        <v>20</v>
      </c>
      <c r="F4" s="20">
        <v>16</v>
      </c>
      <c r="G4" s="16">
        <v>8</v>
      </c>
      <c r="H4" s="16">
        <v>6</v>
      </c>
      <c r="I4" s="21">
        <v>14</v>
      </c>
      <c r="J4" s="20">
        <v>20</v>
      </c>
      <c r="K4" s="20">
        <v>26</v>
      </c>
      <c r="L4" s="16">
        <v>10</v>
      </c>
      <c r="M4" s="16">
        <v>9</v>
      </c>
      <c r="N4" s="16"/>
      <c r="O4" s="20">
        <v>32</v>
      </c>
      <c r="P4" s="20">
        <v>20</v>
      </c>
      <c r="Q4" s="16">
        <v>14</v>
      </c>
      <c r="R4" s="16">
        <v>12</v>
      </c>
      <c r="S4" s="16">
        <v>8</v>
      </c>
      <c r="T4" s="20">
        <v>18</v>
      </c>
      <c r="U4" s="16">
        <v>11</v>
      </c>
      <c r="V4" s="25"/>
      <c r="W4" s="20">
        <v>16</v>
      </c>
      <c r="X4" s="26">
        <v>12</v>
      </c>
      <c r="Y4" s="20">
        <v>16</v>
      </c>
      <c r="Z4" s="28">
        <v>12</v>
      </c>
      <c r="AA4" s="28"/>
      <c r="AB4" s="20">
        <v>39</v>
      </c>
      <c r="AD4" s="1">
        <v>20</v>
      </c>
      <c r="AE4" s="31">
        <f t="shared" si="0"/>
        <v>16.95</v>
      </c>
    </row>
    <row r="5" spans="1:32" ht="12.75" customHeight="1">
      <c r="A5" s="10">
        <v>4</v>
      </c>
      <c r="B5" s="5" t="s">
        <v>11</v>
      </c>
      <c r="C5" s="14">
        <f>D5</f>
        <v>218</v>
      </c>
      <c r="D5" s="7">
        <f>SUM(E5:AC5)</f>
        <v>218</v>
      </c>
      <c r="E5" s="16"/>
      <c r="F5" s="16"/>
      <c r="G5" s="21">
        <v>16</v>
      </c>
      <c r="H5" s="21">
        <v>16</v>
      </c>
      <c r="I5" s="20">
        <v>12</v>
      </c>
      <c r="J5" s="16"/>
      <c r="K5" s="20">
        <v>22</v>
      </c>
      <c r="L5" s="20">
        <v>18</v>
      </c>
      <c r="M5" s="16"/>
      <c r="N5" s="16"/>
      <c r="O5" s="16"/>
      <c r="P5" s="16"/>
      <c r="Q5" s="20">
        <v>46</v>
      </c>
      <c r="R5" s="20">
        <v>22</v>
      </c>
      <c r="S5" s="16"/>
      <c r="T5" s="21">
        <v>24</v>
      </c>
      <c r="U5" s="16"/>
      <c r="V5" s="25"/>
      <c r="W5" s="16"/>
      <c r="X5" s="26"/>
      <c r="Y5" s="16"/>
      <c r="Z5" s="28"/>
      <c r="AA5" s="20">
        <v>12</v>
      </c>
      <c r="AB5" s="28">
        <v>30</v>
      </c>
      <c r="AD5" s="1">
        <v>10</v>
      </c>
      <c r="AE5" s="31">
        <f t="shared" si="0"/>
        <v>21.8</v>
      </c>
      <c r="AF5" s="1">
        <v>1</v>
      </c>
    </row>
    <row r="6" spans="1:31" ht="12.75" customHeight="1">
      <c r="A6" s="10">
        <v>5</v>
      </c>
      <c r="B6" s="5" t="s">
        <v>26</v>
      </c>
      <c r="C6" s="14">
        <v>191</v>
      </c>
      <c r="D6" s="7">
        <f>SUM(E6:AC6)</f>
        <v>197</v>
      </c>
      <c r="E6" s="20">
        <v>22</v>
      </c>
      <c r="F6" s="20">
        <v>12</v>
      </c>
      <c r="G6" s="16">
        <v>6</v>
      </c>
      <c r="H6" s="16"/>
      <c r="I6" s="16"/>
      <c r="J6" s="16"/>
      <c r="K6" s="20">
        <v>18</v>
      </c>
      <c r="L6" s="20">
        <v>16</v>
      </c>
      <c r="M6" s="16"/>
      <c r="N6" s="16"/>
      <c r="O6" s="16"/>
      <c r="P6" s="16"/>
      <c r="Q6" s="20">
        <v>38</v>
      </c>
      <c r="R6" s="21">
        <v>26</v>
      </c>
      <c r="S6" s="20">
        <v>14</v>
      </c>
      <c r="T6" s="16"/>
      <c r="U6" s="20">
        <v>13</v>
      </c>
      <c r="V6" s="25"/>
      <c r="W6" s="16"/>
      <c r="X6" s="26"/>
      <c r="Y6" s="20">
        <v>8</v>
      </c>
      <c r="Z6" s="28"/>
      <c r="AA6" s="20">
        <v>10</v>
      </c>
      <c r="AB6" s="20">
        <v>14</v>
      </c>
      <c r="AD6" s="1">
        <v>11</v>
      </c>
      <c r="AE6" s="31">
        <f t="shared" si="0"/>
        <v>17.90909090909091</v>
      </c>
    </row>
    <row r="7" spans="1:31" ht="12.75" customHeight="1">
      <c r="A7" s="10">
        <v>6</v>
      </c>
      <c r="B7" s="5" t="s">
        <v>14</v>
      </c>
      <c r="C7" s="14">
        <v>190</v>
      </c>
      <c r="D7" s="7">
        <f>SUM(E7:AC7)</f>
        <v>204</v>
      </c>
      <c r="E7" s="16"/>
      <c r="F7" s="16">
        <v>10</v>
      </c>
      <c r="G7" s="20">
        <v>14</v>
      </c>
      <c r="H7" s="16"/>
      <c r="I7" s="16"/>
      <c r="J7" s="20">
        <v>14</v>
      </c>
      <c r="K7" s="21">
        <v>34</v>
      </c>
      <c r="L7" s="16"/>
      <c r="M7" s="20">
        <v>12</v>
      </c>
      <c r="N7" s="16"/>
      <c r="O7" s="16"/>
      <c r="P7" s="16"/>
      <c r="Q7" s="16">
        <v>4</v>
      </c>
      <c r="R7" s="20">
        <v>18</v>
      </c>
      <c r="S7" s="16"/>
      <c r="T7" s="20">
        <v>16</v>
      </c>
      <c r="U7" s="20">
        <v>14</v>
      </c>
      <c r="V7" s="25"/>
      <c r="W7" s="16"/>
      <c r="X7" s="26"/>
      <c r="Y7" s="21">
        <v>18</v>
      </c>
      <c r="Z7" s="20">
        <v>10</v>
      </c>
      <c r="AA7" s="21">
        <v>16</v>
      </c>
      <c r="AB7" s="20">
        <v>24</v>
      </c>
      <c r="AD7" s="1">
        <v>15</v>
      </c>
      <c r="AE7" s="31">
        <f t="shared" si="0"/>
        <v>13.6</v>
      </c>
    </row>
    <row r="8" spans="1:31" ht="12.75" customHeight="1">
      <c r="A8" s="10">
        <v>7</v>
      </c>
      <c r="B8" s="5" t="s">
        <v>36</v>
      </c>
      <c r="C8" s="14">
        <v>182</v>
      </c>
      <c r="D8" s="7">
        <f>SUM(E8:AC8)</f>
        <v>200</v>
      </c>
      <c r="E8" s="20">
        <v>12</v>
      </c>
      <c r="F8" s="21">
        <v>18</v>
      </c>
      <c r="G8" s="16"/>
      <c r="H8" s="20">
        <v>10</v>
      </c>
      <c r="I8" s="20">
        <v>10</v>
      </c>
      <c r="J8" s="20">
        <v>18</v>
      </c>
      <c r="K8" s="20">
        <v>14</v>
      </c>
      <c r="L8" s="16"/>
      <c r="M8" s="16"/>
      <c r="N8" s="16">
        <v>6</v>
      </c>
      <c r="O8" s="20">
        <v>24</v>
      </c>
      <c r="P8" s="21">
        <v>26</v>
      </c>
      <c r="Q8" s="20">
        <v>20</v>
      </c>
      <c r="R8" s="20">
        <v>8</v>
      </c>
      <c r="S8" s="16">
        <v>2</v>
      </c>
      <c r="T8" s="20">
        <v>22</v>
      </c>
      <c r="U8" s="16"/>
      <c r="V8" s="25"/>
      <c r="W8" s="16"/>
      <c r="X8" s="26">
        <v>4</v>
      </c>
      <c r="Y8" s="16"/>
      <c r="Z8" s="28">
        <v>4</v>
      </c>
      <c r="AA8" s="28"/>
      <c r="AB8" s="28">
        <v>2</v>
      </c>
      <c r="AD8" s="1">
        <v>12</v>
      </c>
      <c r="AE8" s="31">
        <f t="shared" si="0"/>
        <v>16.666666666666668</v>
      </c>
    </row>
    <row r="9" spans="1:28" ht="12.75" customHeight="1">
      <c r="A9" s="10">
        <v>8</v>
      </c>
      <c r="B9" s="5" t="s">
        <v>10</v>
      </c>
      <c r="C9" s="14">
        <v>176</v>
      </c>
      <c r="D9" s="7">
        <f>SUM(E9:AC9)</f>
        <v>192</v>
      </c>
      <c r="E9" s="20">
        <v>14</v>
      </c>
      <c r="F9" s="16"/>
      <c r="G9" s="16">
        <v>2</v>
      </c>
      <c r="H9" s="16"/>
      <c r="I9" s="16"/>
      <c r="J9" s="20">
        <v>16</v>
      </c>
      <c r="K9" s="20">
        <v>20</v>
      </c>
      <c r="L9" s="16"/>
      <c r="M9" s="16"/>
      <c r="N9" s="16">
        <v>2</v>
      </c>
      <c r="O9" s="20">
        <v>26</v>
      </c>
      <c r="P9" s="16">
        <v>4</v>
      </c>
      <c r="Q9" s="20">
        <v>30</v>
      </c>
      <c r="R9" s="20">
        <v>10</v>
      </c>
      <c r="S9" s="16"/>
      <c r="T9" s="20">
        <v>6</v>
      </c>
      <c r="U9" s="20">
        <v>12</v>
      </c>
      <c r="V9" s="25"/>
      <c r="W9" s="21">
        <v>22</v>
      </c>
      <c r="X9" s="27">
        <v>6</v>
      </c>
      <c r="Y9" s="20">
        <v>14</v>
      </c>
      <c r="Z9" s="28"/>
      <c r="AA9" s="28">
        <v>2</v>
      </c>
      <c r="AB9" s="28">
        <v>6</v>
      </c>
    </row>
    <row r="10" spans="1:31" ht="12.75" customHeight="1">
      <c r="A10" s="10">
        <v>9</v>
      </c>
      <c r="B10" s="5" t="s">
        <v>8</v>
      </c>
      <c r="C10" s="14">
        <v>149</v>
      </c>
      <c r="D10" s="7">
        <f>SUM(E10:AC10)</f>
        <v>181</v>
      </c>
      <c r="E10" s="20">
        <v>8</v>
      </c>
      <c r="F10" s="20">
        <v>8</v>
      </c>
      <c r="G10" s="16"/>
      <c r="H10" s="20">
        <v>12</v>
      </c>
      <c r="I10" s="16">
        <v>4</v>
      </c>
      <c r="J10" s="20">
        <v>10</v>
      </c>
      <c r="K10" s="20">
        <v>28</v>
      </c>
      <c r="L10" s="16">
        <v>8</v>
      </c>
      <c r="M10" s="20">
        <v>12</v>
      </c>
      <c r="N10" s="20">
        <v>12</v>
      </c>
      <c r="O10" s="20">
        <v>14</v>
      </c>
      <c r="P10" s="16">
        <v>8</v>
      </c>
      <c r="Q10" s="20">
        <v>22</v>
      </c>
      <c r="R10" s="16"/>
      <c r="S10" s="20">
        <v>12</v>
      </c>
      <c r="T10" s="16">
        <v>4</v>
      </c>
      <c r="U10" s="20">
        <v>11</v>
      </c>
      <c r="V10" s="25"/>
      <c r="W10" s="16"/>
      <c r="X10" s="26">
        <v>6</v>
      </c>
      <c r="Y10" s="16">
        <v>2</v>
      </c>
      <c r="Z10" s="28"/>
      <c r="AA10" s="28"/>
      <c r="AB10" s="28"/>
      <c r="AD10" s="1">
        <v>17</v>
      </c>
      <c r="AE10" s="31">
        <f>D10/AD10</f>
        <v>10.647058823529411</v>
      </c>
    </row>
    <row r="11" spans="1:31" ht="12.75" customHeight="1">
      <c r="A11" s="10">
        <v>10</v>
      </c>
      <c r="B11" s="5" t="s">
        <v>20</v>
      </c>
      <c r="C11" s="14">
        <f>D11</f>
        <v>126</v>
      </c>
      <c r="D11" s="7">
        <f>SUM(E11:AC11)</f>
        <v>126</v>
      </c>
      <c r="E11" s="16"/>
      <c r="F11" s="16"/>
      <c r="G11" s="16"/>
      <c r="H11" s="16"/>
      <c r="I11" s="16"/>
      <c r="J11" s="20">
        <v>12</v>
      </c>
      <c r="K11" s="16"/>
      <c r="L11" s="16"/>
      <c r="M11" s="16"/>
      <c r="N11" s="20">
        <v>4</v>
      </c>
      <c r="O11" s="20">
        <v>28</v>
      </c>
      <c r="P11" s="16"/>
      <c r="Q11" s="20">
        <v>28</v>
      </c>
      <c r="R11" s="20">
        <v>20</v>
      </c>
      <c r="S11" s="16"/>
      <c r="T11" s="20">
        <v>10</v>
      </c>
      <c r="U11" s="20">
        <v>10</v>
      </c>
      <c r="V11" s="25"/>
      <c r="W11" s="16"/>
      <c r="X11" s="27">
        <v>14</v>
      </c>
      <c r="Y11" s="16"/>
      <c r="Z11" s="28"/>
      <c r="AA11" s="28"/>
      <c r="AB11" s="28"/>
      <c r="AD11" s="1">
        <v>8</v>
      </c>
      <c r="AE11" s="31">
        <f>D11/AD11</f>
        <v>15.75</v>
      </c>
    </row>
    <row r="12" spans="1:28" ht="12.75" customHeight="1">
      <c r="A12" s="10">
        <v>11</v>
      </c>
      <c r="B12" s="5" t="s">
        <v>6</v>
      </c>
      <c r="C12" s="14">
        <v>125</v>
      </c>
      <c r="D12" s="7">
        <f>SUM(E12:AC12)</f>
        <v>125</v>
      </c>
      <c r="E12" s="16"/>
      <c r="F12" s="20">
        <v>2</v>
      </c>
      <c r="G12" s="16"/>
      <c r="H12" s="16"/>
      <c r="I12" s="16"/>
      <c r="J12" s="20">
        <v>8</v>
      </c>
      <c r="K12" s="20">
        <v>10</v>
      </c>
      <c r="L12" s="16"/>
      <c r="M12" s="20">
        <v>1</v>
      </c>
      <c r="N12" s="20">
        <v>10</v>
      </c>
      <c r="O12" s="20">
        <v>20</v>
      </c>
      <c r="P12" s="20">
        <v>14</v>
      </c>
      <c r="Q12" s="20">
        <v>44</v>
      </c>
      <c r="R12" s="20">
        <v>4</v>
      </c>
      <c r="S12" s="16">
        <v>0</v>
      </c>
      <c r="T12" s="16"/>
      <c r="U12" s="16"/>
      <c r="V12" s="25"/>
      <c r="W12" s="20">
        <v>2</v>
      </c>
      <c r="X12" s="26"/>
      <c r="Y12" s="16"/>
      <c r="Z12" s="28"/>
      <c r="AA12" s="28"/>
      <c r="AB12" s="20">
        <v>10</v>
      </c>
    </row>
    <row r="13" spans="1:28" ht="12.75" customHeight="1">
      <c r="A13" s="10">
        <v>12</v>
      </c>
      <c r="B13" s="5" t="s">
        <v>25</v>
      </c>
      <c r="C13" s="14">
        <f>D13</f>
        <v>119</v>
      </c>
      <c r="D13" s="7">
        <f>SUM(E13:AC13)</f>
        <v>119</v>
      </c>
      <c r="E13" s="20">
        <v>10</v>
      </c>
      <c r="F13" s="16"/>
      <c r="G13" s="20">
        <v>10</v>
      </c>
      <c r="H13" s="16"/>
      <c r="I13" s="16"/>
      <c r="J13" s="16"/>
      <c r="K13" s="20">
        <v>4</v>
      </c>
      <c r="L13" s="20">
        <v>6</v>
      </c>
      <c r="M13" s="16"/>
      <c r="N13" s="16"/>
      <c r="O13" s="16"/>
      <c r="P13" s="20">
        <v>24</v>
      </c>
      <c r="Q13" s="16"/>
      <c r="R13" s="20">
        <v>14</v>
      </c>
      <c r="S13" s="20">
        <v>2</v>
      </c>
      <c r="T13" s="16"/>
      <c r="U13" s="21">
        <v>21</v>
      </c>
      <c r="V13" s="25"/>
      <c r="W13" s="16"/>
      <c r="X13" s="26"/>
      <c r="Y13" s="20">
        <v>6</v>
      </c>
      <c r="Z13" s="28"/>
      <c r="AA13" s="20">
        <v>4</v>
      </c>
      <c r="AB13" s="20">
        <v>18</v>
      </c>
    </row>
    <row r="14" spans="1:28" ht="12.75" customHeight="1">
      <c r="A14" s="10">
        <v>13</v>
      </c>
      <c r="B14" s="5" t="s">
        <v>17</v>
      </c>
      <c r="C14" s="14">
        <f>D14</f>
        <v>93</v>
      </c>
      <c r="D14" s="7">
        <f>SUM(E14:AC14)</f>
        <v>93</v>
      </c>
      <c r="E14" s="20">
        <v>18</v>
      </c>
      <c r="F14" s="16"/>
      <c r="G14" s="16"/>
      <c r="H14" s="16"/>
      <c r="I14" s="16"/>
      <c r="J14" s="20">
        <v>6</v>
      </c>
      <c r="K14" s="16"/>
      <c r="L14" s="16"/>
      <c r="M14" s="16"/>
      <c r="N14" s="20">
        <v>16</v>
      </c>
      <c r="O14" s="20">
        <v>22</v>
      </c>
      <c r="P14" s="16"/>
      <c r="Q14" s="20">
        <v>6</v>
      </c>
      <c r="R14" s="16"/>
      <c r="S14" s="20">
        <v>4</v>
      </c>
      <c r="T14" s="16"/>
      <c r="U14" s="16"/>
      <c r="V14" s="25"/>
      <c r="W14" s="16"/>
      <c r="X14" s="26"/>
      <c r="Y14" s="16"/>
      <c r="Z14" s="28"/>
      <c r="AA14" s="28"/>
      <c r="AB14" s="20">
        <v>21</v>
      </c>
    </row>
    <row r="15" spans="1:28" ht="12.75" customHeight="1">
      <c r="A15" s="10">
        <v>14</v>
      </c>
      <c r="B15" s="5" t="s">
        <v>27</v>
      </c>
      <c r="C15" s="14">
        <f>D15</f>
        <v>90</v>
      </c>
      <c r="D15" s="7">
        <f>SUM(E15:AC15)</f>
        <v>90</v>
      </c>
      <c r="E15" s="16"/>
      <c r="F15" s="20">
        <v>6</v>
      </c>
      <c r="G15" s="20">
        <v>4</v>
      </c>
      <c r="H15" s="16"/>
      <c r="I15" s="16"/>
      <c r="J15" s="16"/>
      <c r="K15" s="16"/>
      <c r="L15" s="21">
        <v>20</v>
      </c>
      <c r="M15" s="16"/>
      <c r="N15" s="16"/>
      <c r="O15" s="16"/>
      <c r="P15" s="16"/>
      <c r="Q15" s="20">
        <v>26</v>
      </c>
      <c r="R15" s="16"/>
      <c r="S15" s="20">
        <v>18</v>
      </c>
      <c r="T15" s="16"/>
      <c r="U15" s="16"/>
      <c r="V15" s="25"/>
      <c r="W15" s="16"/>
      <c r="X15" s="26"/>
      <c r="Y15" s="20">
        <v>10</v>
      </c>
      <c r="Z15" s="28"/>
      <c r="AA15" s="20">
        <v>6</v>
      </c>
      <c r="AB15" s="28"/>
    </row>
    <row r="16" spans="1:28" ht="12.75" customHeight="1">
      <c r="A16" s="10">
        <v>15</v>
      </c>
      <c r="B16" s="5" t="s">
        <v>51</v>
      </c>
      <c r="C16" s="14">
        <v>84</v>
      </c>
      <c r="D16" s="7">
        <f>SUM(E16:AC16)</f>
        <v>84</v>
      </c>
      <c r="E16" s="16"/>
      <c r="F16" s="16"/>
      <c r="G16" s="16"/>
      <c r="H16" s="16"/>
      <c r="I16" s="16"/>
      <c r="J16" s="16"/>
      <c r="K16" s="20">
        <v>24</v>
      </c>
      <c r="L16" s="16"/>
      <c r="M16" s="16"/>
      <c r="N16" s="16"/>
      <c r="O16" s="20">
        <v>12</v>
      </c>
      <c r="P16" s="16"/>
      <c r="Q16" s="20">
        <v>18</v>
      </c>
      <c r="R16" s="16"/>
      <c r="S16" s="16"/>
      <c r="T16" s="16"/>
      <c r="U16" s="16"/>
      <c r="V16" s="25"/>
      <c r="W16" s="20">
        <v>20</v>
      </c>
      <c r="X16" s="27">
        <v>10</v>
      </c>
      <c r="Y16" s="16"/>
      <c r="Z16" s="28"/>
      <c r="AA16" s="28"/>
      <c r="AB16" s="28"/>
    </row>
    <row r="17" spans="1:28" ht="12.75" customHeight="1">
      <c r="A17" s="10">
        <v>16</v>
      </c>
      <c r="B17" s="5" t="s">
        <v>1</v>
      </c>
      <c r="C17" s="14">
        <v>84</v>
      </c>
      <c r="D17" s="7">
        <f>SUM(E17:AC17)</f>
        <v>84</v>
      </c>
      <c r="E17" s="16"/>
      <c r="F17" s="16"/>
      <c r="G17" s="16"/>
      <c r="H17" s="16"/>
      <c r="I17" s="16"/>
      <c r="J17" s="20">
        <v>4</v>
      </c>
      <c r="K17" s="20">
        <v>16</v>
      </c>
      <c r="L17" s="16"/>
      <c r="M17" s="16"/>
      <c r="N17" s="20">
        <v>8</v>
      </c>
      <c r="O17" s="20">
        <v>6</v>
      </c>
      <c r="P17" s="16"/>
      <c r="Q17" s="20">
        <v>2</v>
      </c>
      <c r="R17" s="20">
        <v>6</v>
      </c>
      <c r="S17" s="16"/>
      <c r="T17" s="20">
        <v>2</v>
      </c>
      <c r="U17" s="20">
        <v>10</v>
      </c>
      <c r="V17" s="25"/>
      <c r="W17" s="20">
        <v>18</v>
      </c>
      <c r="X17" s="27">
        <v>12</v>
      </c>
      <c r="Y17" s="16"/>
      <c r="Z17" s="28"/>
      <c r="AA17" s="28"/>
      <c r="AB17" s="28"/>
    </row>
    <row r="18" spans="1:31" ht="12.75" customHeight="1">
      <c r="A18" s="10">
        <v>17</v>
      </c>
      <c r="B18" s="5" t="s">
        <v>15</v>
      </c>
      <c r="C18" s="14">
        <f>D18</f>
        <v>79</v>
      </c>
      <c r="D18" s="7">
        <f>SUM(E18:AC18)</f>
        <v>79</v>
      </c>
      <c r="E18" s="16"/>
      <c r="F18" s="16"/>
      <c r="G18" s="16"/>
      <c r="H18" s="16"/>
      <c r="I18" s="16"/>
      <c r="J18" s="16"/>
      <c r="K18" s="20">
        <v>12</v>
      </c>
      <c r="L18" s="16"/>
      <c r="M18" s="20">
        <v>3</v>
      </c>
      <c r="N18" s="16"/>
      <c r="O18" s="16"/>
      <c r="P18" s="16"/>
      <c r="Q18" s="16"/>
      <c r="R18" s="16"/>
      <c r="S18" s="20">
        <v>10</v>
      </c>
      <c r="T18" s="16"/>
      <c r="U18" s="20">
        <v>11</v>
      </c>
      <c r="V18" s="25"/>
      <c r="W18" s="16"/>
      <c r="X18" s="26"/>
      <c r="Y18" s="16"/>
      <c r="Z18" s="20">
        <v>16</v>
      </c>
      <c r="AA18" s="28"/>
      <c r="AB18" s="20">
        <v>27</v>
      </c>
      <c r="AD18" s="1">
        <v>6</v>
      </c>
      <c r="AE18" s="31">
        <f>D18/AD18</f>
        <v>13.166666666666666</v>
      </c>
    </row>
    <row r="19" spans="1:28" ht="12.75" customHeight="1">
      <c r="A19" s="10">
        <v>18</v>
      </c>
      <c r="B19" s="5" t="s">
        <v>57</v>
      </c>
      <c r="C19" s="14">
        <f>D19</f>
        <v>77</v>
      </c>
      <c r="D19" s="7">
        <f>SUM(E19:AC19)</f>
        <v>77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20">
        <v>10</v>
      </c>
      <c r="P19" s="20">
        <v>18</v>
      </c>
      <c r="Q19" s="16"/>
      <c r="R19" s="16"/>
      <c r="S19" s="20">
        <v>4</v>
      </c>
      <c r="T19" s="20">
        <v>14</v>
      </c>
      <c r="U19" s="20">
        <v>3</v>
      </c>
      <c r="V19" s="25"/>
      <c r="W19" s="20">
        <v>12</v>
      </c>
      <c r="X19" s="27">
        <v>2</v>
      </c>
      <c r="Y19" s="20">
        <v>4</v>
      </c>
      <c r="Z19" s="20">
        <v>2</v>
      </c>
      <c r="AA19" s="28"/>
      <c r="AB19" s="20">
        <v>8</v>
      </c>
    </row>
    <row r="20" spans="1:28" ht="12.75" customHeight="1">
      <c r="A20" s="10">
        <v>19</v>
      </c>
      <c r="B20" s="5" t="s">
        <v>22</v>
      </c>
      <c r="C20" s="14">
        <f>D20</f>
        <v>75</v>
      </c>
      <c r="D20" s="7">
        <f>SUM(E20:AC20)</f>
        <v>75</v>
      </c>
      <c r="E20" s="16"/>
      <c r="F20" s="16"/>
      <c r="G20" s="16"/>
      <c r="H20" s="20">
        <v>8</v>
      </c>
      <c r="I20" s="16"/>
      <c r="J20" s="16"/>
      <c r="K20" s="16"/>
      <c r="L20" s="16"/>
      <c r="M20" s="20">
        <v>1</v>
      </c>
      <c r="N20" s="20">
        <v>14</v>
      </c>
      <c r="O20" s="16"/>
      <c r="P20" s="16"/>
      <c r="Q20" s="20">
        <v>32</v>
      </c>
      <c r="R20" s="16"/>
      <c r="S20" s="16"/>
      <c r="T20" s="20">
        <v>12</v>
      </c>
      <c r="U20" s="16"/>
      <c r="V20" s="25"/>
      <c r="W20" s="16"/>
      <c r="X20" s="26"/>
      <c r="Y20" s="16"/>
      <c r="Z20" s="28"/>
      <c r="AA20" s="20">
        <v>8</v>
      </c>
      <c r="AB20" s="28"/>
    </row>
    <row r="21" spans="1:31" ht="12.75" customHeight="1">
      <c r="A21" s="10">
        <v>20</v>
      </c>
      <c r="B21" s="5" t="s">
        <v>52</v>
      </c>
      <c r="C21" s="14">
        <f>D21</f>
        <v>73</v>
      </c>
      <c r="D21" s="7">
        <f>SUM(E21:AC21)</f>
        <v>73</v>
      </c>
      <c r="E21" s="16"/>
      <c r="F21" s="16"/>
      <c r="G21" s="16"/>
      <c r="H21" s="16"/>
      <c r="I21" s="16"/>
      <c r="J21" s="16"/>
      <c r="K21" s="20">
        <v>2</v>
      </c>
      <c r="L21" s="16"/>
      <c r="M21" s="16"/>
      <c r="N21" s="16"/>
      <c r="O21" s="20">
        <v>2</v>
      </c>
      <c r="P21" s="16"/>
      <c r="Q21" s="21">
        <v>48</v>
      </c>
      <c r="R21" s="16"/>
      <c r="S21" s="16"/>
      <c r="T21" s="16"/>
      <c r="U21" s="20">
        <v>1</v>
      </c>
      <c r="V21" s="25"/>
      <c r="W21" s="20">
        <v>10</v>
      </c>
      <c r="X21" s="27">
        <v>10</v>
      </c>
      <c r="Y21" s="16"/>
      <c r="Z21" s="28"/>
      <c r="AA21" s="28"/>
      <c r="AB21" s="28"/>
      <c r="AD21" s="1">
        <v>4</v>
      </c>
      <c r="AE21" s="31">
        <f>D21/AD21</f>
        <v>18.25</v>
      </c>
    </row>
    <row r="22" spans="1:28" ht="12.75" customHeight="1">
      <c r="A22" s="10">
        <v>21</v>
      </c>
      <c r="B22" s="5" t="s">
        <v>13</v>
      </c>
      <c r="C22" s="14">
        <f>D22</f>
        <v>62</v>
      </c>
      <c r="D22" s="7">
        <f>SUM(E22:AC22)</f>
        <v>62</v>
      </c>
      <c r="E22" s="20">
        <v>4</v>
      </c>
      <c r="F22" s="16"/>
      <c r="G22" s="16"/>
      <c r="H22" s="16"/>
      <c r="I22" s="16"/>
      <c r="J22" s="16"/>
      <c r="K22" s="16"/>
      <c r="L22" s="16"/>
      <c r="M22" s="16"/>
      <c r="N22" s="16"/>
      <c r="O22" s="20">
        <v>18</v>
      </c>
      <c r="P22" s="16"/>
      <c r="Q22" s="20">
        <v>40</v>
      </c>
      <c r="R22" s="16"/>
      <c r="S22" s="16">
        <v>0</v>
      </c>
      <c r="T22" s="16"/>
      <c r="U22" s="16"/>
      <c r="V22" s="25"/>
      <c r="W22" s="16"/>
      <c r="X22" s="26"/>
      <c r="Y22" s="16"/>
      <c r="Z22" s="28"/>
      <c r="AA22" s="28"/>
      <c r="AB22" s="28"/>
    </row>
    <row r="23" spans="1:32" ht="12.75" customHeight="1">
      <c r="A23" s="10">
        <v>22</v>
      </c>
      <c r="B23" s="5" t="s">
        <v>46</v>
      </c>
      <c r="C23" s="14">
        <f>D23</f>
        <v>60</v>
      </c>
      <c r="D23" s="7">
        <f>SUM(E23:AC23)</f>
        <v>60</v>
      </c>
      <c r="E23" s="16"/>
      <c r="F23" s="16"/>
      <c r="G23" s="16"/>
      <c r="H23" s="16"/>
      <c r="I23" s="16"/>
      <c r="J23" s="20">
        <v>2</v>
      </c>
      <c r="K23" s="20">
        <v>8</v>
      </c>
      <c r="L23" s="16"/>
      <c r="M23" s="16"/>
      <c r="N23" s="16"/>
      <c r="O23" s="20">
        <v>8</v>
      </c>
      <c r="P23" s="16"/>
      <c r="Q23" s="20">
        <v>12</v>
      </c>
      <c r="R23" s="20">
        <v>2</v>
      </c>
      <c r="S23" s="20">
        <v>12</v>
      </c>
      <c r="T23" s="16"/>
      <c r="U23" s="16"/>
      <c r="V23" s="25"/>
      <c r="W23" s="16"/>
      <c r="X23" s="26"/>
      <c r="Y23" s="16"/>
      <c r="Z23" s="28"/>
      <c r="AA23" s="28"/>
      <c r="AB23" s="20">
        <v>16</v>
      </c>
      <c r="AD23" s="1">
        <v>3</v>
      </c>
      <c r="AE23" s="31">
        <f>D23/AD23</f>
        <v>20</v>
      </c>
      <c r="AF23" s="1">
        <v>3</v>
      </c>
    </row>
    <row r="24" spans="1:31" ht="12.75" customHeight="1">
      <c r="A24" s="10">
        <v>23</v>
      </c>
      <c r="B24" s="5" t="s">
        <v>5</v>
      </c>
      <c r="C24" s="14">
        <f>D24</f>
        <v>55</v>
      </c>
      <c r="D24" s="7">
        <f>SUM(E24:AC24)</f>
        <v>55</v>
      </c>
      <c r="E24" s="16"/>
      <c r="F24" s="16"/>
      <c r="G24" s="16"/>
      <c r="H24" s="20">
        <v>2</v>
      </c>
      <c r="I24" s="20">
        <v>6</v>
      </c>
      <c r="J24" s="16"/>
      <c r="K24" s="16"/>
      <c r="L24" s="16"/>
      <c r="M24" s="16"/>
      <c r="N24" s="16"/>
      <c r="O24" s="20">
        <v>16</v>
      </c>
      <c r="P24" s="16"/>
      <c r="Q24" s="20">
        <v>16</v>
      </c>
      <c r="R24" s="16"/>
      <c r="S24" s="16"/>
      <c r="T24" s="16"/>
      <c r="U24" s="20">
        <v>9</v>
      </c>
      <c r="V24" s="25"/>
      <c r="W24" s="16"/>
      <c r="X24" s="26"/>
      <c r="Y24" s="16"/>
      <c r="Z24" s="20">
        <v>6</v>
      </c>
      <c r="AA24" s="28"/>
      <c r="AB24" s="28"/>
      <c r="AD24" s="1">
        <v>5</v>
      </c>
      <c r="AE24" s="31">
        <f>D24/AD24</f>
        <v>11</v>
      </c>
    </row>
    <row r="25" spans="1:28" ht="12.75" customHeight="1">
      <c r="A25" s="10">
        <v>24</v>
      </c>
      <c r="B25" s="5" t="s">
        <v>41</v>
      </c>
      <c r="C25" s="14">
        <f>D25</f>
        <v>52</v>
      </c>
      <c r="D25" s="7">
        <f>SUM(E25:AC25)</f>
        <v>52</v>
      </c>
      <c r="E25" s="20">
        <v>6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20">
        <v>22</v>
      </c>
      <c r="Q25" s="20">
        <v>24</v>
      </c>
      <c r="R25" s="16"/>
      <c r="S25" s="16"/>
      <c r="T25" s="16"/>
      <c r="U25" s="16"/>
      <c r="V25" s="25"/>
      <c r="W25" s="16"/>
      <c r="X25" s="26"/>
      <c r="Y25" s="16"/>
      <c r="Z25" s="28"/>
      <c r="AA25" s="28"/>
      <c r="AB25" s="28"/>
    </row>
    <row r="26" spans="1:28" ht="12.75" customHeight="1">
      <c r="A26" s="10">
        <v>25</v>
      </c>
      <c r="B26" s="5" t="s">
        <v>24</v>
      </c>
      <c r="C26" s="14">
        <f>D26</f>
        <v>52</v>
      </c>
      <c r="D26" s="7">
        <f>SUM(E26:AC26)</f>
        <v>52</v>
      </c>
      <c r="E26" s="16"/>
      <c r="F26" s="16"/>
      <c r="G26" s="16"/>
      <c r="H26" s="16"/>
      <c r="I26" s="16"/>
      <c r="J26" s="16"/>
      <c r="K26" s="16"/>
      <c r="L26" s="20">
        <v>12</v>
      </c>
      <c r="M26" s="16"/>
      <c r="N26" s="16"/>
      <c r="O26" s="16"/>
      <c r="P26" s="20">
        <v>10</v>
      </c>
      <c r="Q26" s="20">
        <v>10</v>
      </c>
      <c r="R26" s="16"/>
      <c r="S26" s="20">
        <v>16</v>
      </c>
      <c r="T26" s="16"/>
      <c r="U26" s="16"/>
      <c r="V26" s="25"/>
      <c r="W26" s="16"/>
      <c r="X26" s="26"/>
      <c r="Y26" s="16"/>
      <c r="Z26" s="28"/>
      <c r="AA26" s="28"/>
      <c r="AB26" s="20">
        <v>4</v>
      </c>
    </row>
    <row r="27" spans="1:31" ht="12.75" customHeight="1">
      <c r="A27" s="10">
        <v>26</v>
      </c>
      <c r="B27" s="5" t="s">
        <v>56</v>
      </c>
      <c r="C27" s="14">
        <f>D27</f>
        <v>42</v>
      </c>
      <c r="D27" s="7">
        <f>SUM(E27:AC27)</f>
        <v>42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20">
        <v>4</v>
      </c>
      <c r="P27" s="20">
        <v>2</v>
      </c>
      <c r="Q27" s="20">
        <v>36</v>
      </c>
      <c r="R27" s="16"/>
      <c r="S27" s="16"/>
      <c r="T27" s="16"/>
      <c r="U27" s="16"/>
      <c r="V27" s="25"/>
      <c r="W27" s="16"/>
      <c r="X27" s="26"/>
      <c r="Y27" s="16"/>
      <c r="Z27" s="28"/>
      <c r="AA27" s="28"/>
      <c r="AB27" s="28"/>
      <c r="AD27" s="1">
        <v>3</v>
      </c>
      <c r="AE27" s="31">
        <f>D27/AD27</f>
        <v>14</v>
      </c>
    </row>
    <row r="28" spans="1:28" ht="12.75" customHeight="1">
      <c r="A28" s="10">
        <v>27</v>
      </c>
      <c r="B28" s="5" t="s">
        <v>70</v>
      </c>
      <c r="C28" s="14">
        <f>D28</f>
        <v>41</v>
      </c>
      <c r="D28" s="7">
        <f>SUM(E28:AC28)</f>
        <v>41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20">
        <v>8</v>
      </c>
      <c r="T28" s="16"/>
      <c r="U28" s="16"/>
      <c r="V28" s="25"/>
      <c r="W28" s="16"/>
      <c r="X28" s="26"/>
      <c r="Y28" s="16"/>
      <c r="Z28" s="28"/>
      <c r="AA28" s="28"/>
      <c r="AB28" s="20">
        <v>33</v>
      </c>
    </row>
    <row r="29" spans="1:28" ht="12.75" customHeight="1">
      <c r="A29" s="10">
        <v>28</v>
      </c>
      <c r="B29" s="5" t="s">
        <v>49</v>
      </c>
      <c r="C29" s="14">
        <f>D29</f>
        <v>38</v>
      </c>
      <c r="D29" s="7">
        <f>SUM(E29:AC29)</f>
        <v>38</v>
      </c>
      <c r="E29" s="16"/>
      <c r="F29" s="16"/>
      <c r="G29" s="16"/>
      <c r="H29" s="20">
        <v>4</v>
      </c>
      <c r="I29" s="20">
        <v>2</v>
      </c>
      <c r="J29" s="16"/>
      <c r="K29" s="20">
        <v>6</v>
      </c>
      <c r="L29" s="20">
        <v>2</v>
      </c>
      <c r="M29" s="16"/>
      <c r="N29" s="16"/>
      <c r="O29" s="16"/>
      <c r="P29" s="16"/>
      <c r="Q29" s="20">
        <v>8</v>
      </c>
      <c r="R29" s="16"/>
      <c r="S29" s="16"/>
      <c r="T29" s="16"/>
      <c r="U29" s="16"/>
      <c r="V29" s="25"/>
      <c r="W29" s="16"/>
      <c r="X29" s="27">
        <v>4</v>
      </c>
      <c r="Y29" s="16"/>
      <c r="Z29" s="28"/>
      <c r="AA29" s="28"/>
      <c r="AB29" s="20">
        <v>12</v>
      </c>
    </row>
    <row r="30" spans="1:28" ht="12.75" customHeight="1">
      <c r="A30" s="10">
        <v>29</v>
      </c>
      <c r="B30" s="5" t="s">
        <v>4</v>
      </c>
      <c r="C30" s="14">
        <f>D30</f>
        <v>22</v>
      </c>
      <c r="D30" s="7">
        <f>SUM(E30:AC30)</f>
        <v>22</v>
      </c>
      <c r="E30" s="16"/>
      <c r="F30" s="16"/>
      <c r="G30" s="16"/>
      <c r="H30" s="16"/>
      <c r="I30" s="16"/>
      <c r="J30" s="16"/>
      <c r="K30" s="16"/>
      <c r="L30" s="20">
        <v>14</v>
      </c>
      <c r="M30" s="16"/>
      <c r="N30" s="16"/>
      <c r="O30" s="16"/>
      <c r="P30" s="16"/>
      <c r="Q30" s="16"/>
      <c r="R30" s="16"/>
      <c r="S30" s="16"/>
      <c r="T30" s="16"/>
      <c r="U30" s="16"/>
      <c r="V30" s="25"/>
      <c r="W30" s="20">
        <v>8</v>
      </c>
      <c r="X30" s="26"/>
      <c r="Y30" s="16"/>
      <c r="Z30" s="28"/>
      <c r="AA30" s="28"/>
      <c r="AB30" s="28"/>
    </row>
    <row r="31" spans="1:28" ht="12.75" customHeight="1">
      <c r="A31" s="10">
        <v>30</v>
      </c>
      <c r="B31" s="5" t="s">
        <v>71</v>
      </c>
      <c r="C31" s="14">
        <f>D31</f>
        <v>20</v>
      </c>
      <c r="D31" s="7">
        <f>SUM(E31:AC31)</f>
        <v>20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20">
        <v>12</v>
      </c>
      <c r="T31" s="16"/>
      <c r="U31" s="16"/>
      <c r="V31" s="25"/>
      <c r="W31" s="16"/>
      <c r="X31" s="27">
        <v>8</v>
      </c>
      <c r="Y31" s="16"/>
      <c r="Z31" s="28"/>
      <c r="AA31" s="28"/>
      <c r="AB31" s="28"/>
    </row>
    <row r="32" spans="1:31" ht="12.75" customHeight="1">
      <c r="A32" s="10">
        <v>31</v>
      </c>
      <c r="B32" s="5" t="s">
        <v>53</v>
      </c>
      <c r="C32" s="14">
        <f>D32</f>
        <v>20</v>
      </c>
      <c r="D32" s="7">
        <f>SUM(E32:AC32)</f>
        <v>20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25"/>
      <c r="W32" s="20">
        <v>6</v>
      </c>
      <c r="X32" s="26"/>
      <c r="Y32" s="16"/>
      <c r="Z32" s="20">
        <v>14</v>
      </c>
      <c r="AA32" s="28"/>
      <c r="AB32" s="28"/>
      <c r="AD32" s="1">
        <v>1</v>
      </c>
      <c r="AE32" s="31">
        <f>D32/AD32</f>
        <v>20</v>
      </c>
    </row>
    <row r="33" spans="1:28" ht="12.75" customHeight="1">
      <c r="A33" s="10">
        <v>32</v>
      </c>
      <c r="B33" s="5" t="s">
        <v>66</v>
      </c>
      <c r="C33" s="14">
        <f>D33</f>
        <v>16</v>
      </c>
      <c r="D33" s="7">
        <f>SUM(E33:AC33)</f>
        <v>16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20">
        <v>16</v>
      </c>
      <c r="S33" s="16"/>
      <c r="T33" s="16"/>
      <c r="U33" s="16"/>
      <c r="V33" s="25"/>
      <c r="W33" s="16"/>
      <c r="X33" s="26"/>
      <c r="Y33" s="16"/>
      <c r="Z33" s="28"/>
      <c r="AA33" s="28"/>
      <c r="AB33" s="28"/>
    </row>
    <row r="34" spans="1:28" ht="12.75" customHeight="1">
      <c r="A34" s="10">
        <v>33</v>
      </c>
      <c r="B34" s="5" t="s">
        <v>3</v>
      </c>
      <c r="C34" s="14">
        <f>D34</f>
        <v>6</v>
      </c>
      <c r="D34" s="7">
        <f>SUM(E34:AC34)</f>
        <v>6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20">
        <v>6</v>
      </c>
      <c r="Q34" s="16"/>
      <c r="R34" s="16"/>
      <c r="S34" s="16"/>
      <c r="T34" s="16"/>
      <c r="U34" s="16"/>
      <c r="V34" s="25"/>
      <c r="W34" s="16"/>
      <c r="X34" s="26"/>
      <c r="Y34" s="16"/>
      <c r="Z34" s="28"/>
      <c r="AA34" s="28"/>
      <c r="AB34" s="28"/>
    </row>
    <row r="35" spans="1:28" ht="12.75" customHeight="1">
      <c r="A35" s="10">
        <v>34</v>
      </c>
      <c r="B35" s="5" t="s">
        <v>16</v>
      </c>
      <c r="C35" s="14">
        <f>D35</f>
        <v>4</v>
      </c>
      <c r="D35" s="7">
        <f>SUM(E35:AC35)</f>
        <v>4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25"/>
      <c r="W35" s="20">
        <v>4</v>
      </c>
      <c r="X35" s="26"/>
      <c r="Y35" s="16"/>
      <c r="Z35" s="28"/>
      <c r="AA35" s="28"/>
      <c r="AB35" s="28"/>
    </row>
    <row r="36" spans="1:28" ht="12.75" customHeight="1">
      <c r="A36" s="10">
        <v>35</v>
      </c>
      <c r="B36" s="5" t="s">
        <v>7</v>
      </c>
      <c r="C36" s="14">
        <f>D36</f>
        <v>2</v>
      </c>
      <c r="D36" s="7">
        <f>SUM(E36:AC36)</f>
        <v>2</v>
      </c>
      <c r="E36" s="20">
        <v>2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25"/>
      <c r="W36" s="16"/>
      <c r="X36" s="26"/>
      <c r="Y36" s="16"/>
      <c r="Z36" s="28"/>
      <c r="AA36" s="28"/>
      <c r="AB36" s="28"/>
    </row>
    <row r="37" spans="1:28" ht="12.75" customHeight="1">
      <c r="A37" s="10">
        <v>36</v>
      </c>
      <c r="B37" s="5" t="s">
        <v>30</v>
      </c>
      <c r="C37" s="14">
        <f>D37</f>
        <v>0</v>
      </c>
      <c r="D37" s="7">
        <f>SUM(E37:AC37)</f>
        <v>0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25"/>
      <c r="W37" s="16"/>
      <c r="X37" s="26"/>
      <c r="Y37" s="16"/>
      <c r="Z37" s="28"/>
      <c r="AA37" s="28"/>
      <c r="AB37" s="28"/>
    </row>
    <row r="38" spans="1:28" ht="12.75" customHeight="1">
      <c r="A38" s="10"/>
      <c r="B38" s="5"/>
      <c r="C38" s="14"/>
      <c r="D38" s="7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26"/>
      <c r="Y38" s="16"/>
      <c r="Z38" s="28"/>
      <c r="AA38" s="28"/>
      <c r="AB38" s="28"/>
    </row>
    <row r="39" spans="1:31" ht="12.75" customHeight="1">
      <c r="A39" s="10">
        <v>1</v>
      </c>
      <c r="B39" s="5" t="s">
        <v>19</v>
      </c>
      <c r="C39" s="14">
        <v>90</v>
      </c>
      <c r="D39" s="7">
        <f>SUM(E39:AD39)</f>
        <v>138</v>
      </c>
      <c r="E39" s="18">
        <v>2</v>
      </c>
      <c r="F39" s="21">
        <v>6</v>
      </c>
      <c r="G39" s="18">
        <v>4</v>
      </c>
      <c r="H39" s="16">
        <v>2</v>
      </c>
      <c r="I39" s="16">
        <v>4</v>
      </c>
      <c r="J39" s="21">
        <v>8</v>
      </c>
      <c r="K39" s="21">
        <v>12</v>
      </c>
      <c r="L39" s="16">
        <v>4</v>
      </c>
      <c r="M39" s="16">
        <v>5</v>
      </c>
      <c r="N39" s="21">
        <v>6</v>
      </c>
      <c r="O39" s="25"/>
      <c r="P39" s="16">
        <v>4</v>
      </c>
      <c r="Q39" s="20">
        <v>8</v>
      </c>
      <c r="R39" s="21">
        <v>8</v>
      </c>
      <c r="S39" s="16">
        <v>3</v>
      </c>
      <c r="T39" s="20">
        <v>8</v>
      </c>
      <c r="U39" s="16"/>
      <c r="V39" s="20">
        <v>12</v>
      </c>
      <c r="W39" s="25"/>
      <c r="X39" s="26"/>
      <c r="Y39" s="16"/>
      <c r="Z39" s="20">
        <v>6</v>
      </c>
      <c r="AA39" s="21">
        <v>6</v>
      </c>
      <c r="AB39" s="20">
        <v>12</v>
      </c>
      <c r="AD39" s="1">
        <v>18</v>
      </c>
      <c r="AE39" s="31">
        <f>D39/AD39</f>
        <v>7.666666666666667</v>
      </c>
    </row>
    <row r="40" spans="1:28" ht="12.75" customHeight="1">
      <c r="A40" s="10">
        <v>2</v>
      </c>
      <c r="B40" s="18" t="s">
        <v>62</v>
      </c>
      <c r="C40" s="14">
        <f>D40</f>
        <v>50</v>
      </c>
      <c r="D40" s="7">
        <f>SUM(E40:AC40)</f>
        <v>50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5"/>
      <c r="P40" s="16"/>
      <c r="Q40" s="20">
        <v>10</v>
      </c>
      <c r="R40" s="16"/>
      <c r="S40" s="16"/>
      <c r="T40" s="20">
        <v>12</v>
      </c>
      <c r="U40" s="16"/>
      <c r="V40" s="20">
        <v>10</v>
      </c>
      <c r="W40" s="25"/>
      <c r="X40" s="27">
        <v>4</v>
      </c>
      <c r="Y40" s="21">
        <v>6</v>
      </c>
      <c r="Z40" s="20">
        <v>8</v>
      </c>
      <c r="AA40" s="28"/>
      <c r="AB40" s="28"/>
    </row>
    <row r="41" spans="1:28" ht="12.75" customHeight="1">
      <c r="A41" s="10">
        <v>3</v>
      </c>
      <c r="B41" s="5" t="s">
        <v>40</v>
      </c>
      <c r="C41" s="14">
        <f>D41</f>
        <v>48</v>
      </c>
      <c r="D41" s="7">
        <f>SUM(E41:AC41)</f>
        <v>48</v>
      </c>
      <c r="E41" s="16"/>
      <c r="F41" s="16"/>
      <c r="G41" s="20">
        <v>2</v>
      </c>
      <c r="H41" s="21">
        <v>4</v>
      </c>
      <c r="I41" s="20">
        <v>2</v>
      </c>
      <c r="J41" s="16"/>
      <c r="K41" s="20">
        <v>6</v>
      </c>
      <c r="L41" s="20">
        <v>6</v>
      </c>
      <c r="M41" s="16"/>
      <c r="N41" s="16"/>
      <c r="O41" s="25"/>
      <c r="P41" s="16"/>
      <c r="Q41" s="20">
        <v>18</v>
      </c>
      <c r="R41" s="16"/>
      <c r="S41" s="16"/>
      <c r="T41" s="20">
        <v>4</v>
      </c>
      <c r="U41" s="16"/>
      <c r="V41" s="16"/>
      <c r="W41" s="25"/>
      <c r="X41" s="26"/>
      <c r="Y41" s="16"/>
      <c r="Z41" s="28"/>
      <c r="AA41" s="20">
        <v>2</v>
      </c>
      <c r="AB41" s="20">
        <v>4</v>
      </c>
    </row>
    <row r="42" spans="1:28" ht="12.75" customHeight="1">
      <c r="A42" s="10">
        <v>4</v>
      </c>
      <c r="B42" s="5" t="s">
        <v>47</v>
      </c>
      <c r="C42" s="14">
        <f>D42</f>
        <v>46</v>
      </c>
      <c r="D42" s="7">
        <f>SUM(E42:AC42)</f>
        <v>46</v>
      </c>
      <c r="E42" s="16"/>
      <c r="F42" s="16"/>
      <c r="G42" s="16"/>
      <c r="H42" s="16"/>
      <c r="I42" s="16"/>
      <c r="J42" s="20">
        <v>4</v>
      </c>
      <c r="K42" s="20">
        <v>8</v>
      </c>
      <c r="L42" s="20">
        <v>8</v>
      </c>
      <c r="M42" s="16"/>
      <c r="N42" s="16"/>
      <c r="O42" s="25"/>
      <c r="P42" s="16"/>
      <c r="Q42" s="21">
        <v>20</v>
      </c>
      <c r="R42" s="16"/>
      <c r="S42" s="16"/>
      <c r="T42" s="16"/>
      <c r="U42" s="16"/>
      <c r="V42" s="20">
        <v>6</v>
      </c>
      <c r="W42" s="25"/>
      <c r="X42" s="26"/>
      <c r="Y42" s="16"/>
      <c r="Z42" s="28"/>
      <c r="AA42" s="28"/>
      <c r="AB42" s="28"/>
    </row>
    <row r="43" spans="1:28" ht="12.75" customHeight="1">
      <c r="A43" s="10">
        <v>5</v>
      </c>
      <c r="B43" s="5" t="s">
        <v>31</v>
      </c>
      <c r="C43" s="14">
        <f>D43</f>
        <v>45</v>
      </c>
      <c r="D43" s="7">
        <f>SUM(E43:AC43)</f>
        <v>45</v>
      </c>
      <c r="E43" s="16"/>
      <c r="F43" s="16"/>
      <c r="G43" s="16"/>
      <c r="H43" s="16"/>
      <c r="I43" s="16"/>
      <c r="J43" s="20">
        <v>2</v>
      </c>
      <c r="K43" s="20">
        <v>10</v>
      </c>
      <c r="L43" s="21">
        <v>10</v>
      </c>
      <c r="M43" s="20">
        <v>1</v>
      </c>
      <c r="N43" s="16"/>
      <c r="O43" s="25"/>
      <c r="P43" s="16"/>
      <c r="Q43" s="16"/>
      <c r="R43" s="16"/>
      <c r="S43" s="20">
        <v>4</v>
      </c>
      <c r="T43" s="16"/>
      <c r="U43" s="20">
        <v>3</v>
      </c>
      <c r="V43" s="16"/>
      <c r="W43" s="25"/>
      <c r="X43" s="26"/>
      <c r="Y43" s="16"/>
      <c r="Z43" s="28"/>
      <c r="AA43" s="28"/>
      <c r="AB43" s="21">
        <v>15</v>
      </c>
    </row>
    <row r="44" spans="1:28" ht="12.75" customHeight="1">
      <c r="A44" s="13">
        <v>6</v>
      </c>
      <c r="B44" s="29" t="s">
        <v>63</v>
      </c>
      <c r="C44" s="14">
        <f>D44</f>
        <v>36</v>
      </c>
      <c r="D44" s="7">
        <f>SUM(E44:AC44)</f>
        <v>36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25"/>
      <c r="P44" s="19"/>
      <c r="Q44" s="22">
        <v>6</v>
      </c>
      <c r="R44" s="19"/>
      <c r="S44" s="19"/>
      <c r="T44" s="21">
        <v>14</v>
      </c>
      <c r="U44" s="16"/>
      <c r="V44" s="16"/>
      <c r="W44" s="25"/>
      <c r="X44" s="27">
        <v>2</v>
      </c>
      <c r="Y44" s="20">
        <v>4</v>
      </c>
      <c r="Z44" s="21">
        <v>10</v>
      </c>
      <c r="AA44" s="28"/>
      <c r="AB44" s="28"/>
    </row>
    <row r="45" spans="1:28" ht="12.75" customHeight="1">
      <c r="A45" s="13">
        <v>7</v>
      </c>
      <c r="B45" s="29" t="s">
        <v>72</v>
      </c>
      <c r="C45" s="14">
        <f>D45</f>
        <v>36</v>
      </c>
      <c r="D45" s="7">
        <f>SUM(E45:AC45)</f>
        <v>36</v>
      </c>
      <c r="E45" s="19"/>
      <c r="F45" s="19"/>
      <c r="G45" s="19"/>
      <c r="H45" s="19"/>
      <c r="I45" s="19"/>
      <c r="J45" s="19"/>
      <c r="K45" s="19"/>
      <c r="L45" s="19"/>
      <c r="M45" s="22">
        <v>2</v>
      </c>
      <c r="N45" s="22">
        <v>2</v>
      </c>
      <c r="O45" s="25"/>
      <c r="P45" s="19"/>
      <c r="Q45" s="22">
        <v>16</v>
      </c>
      <c r="R45" s="19"/>
      <c r="S45" s="19"/>
      <c r="T45" s="20">
        <v>10</v>
      </c>
      <c r="U45" s="16"/>
      <c r="V45" s="20">
        <v>2</v>
      </c>
      <c r="W45" s="25"/>
      <c r="X45" s="26"/>
      <c r="Y45" s="16"/>
      <c r="Z45" s="28"/>
      <c r="AA45" s="20">
        <v>4</v>
      </c>
      <c r="AB45" s="28"/>
    </row>
    <row r="46" spans="1:28" ht="12.75" customHeight="1">
      <c r="A46" s="10">
        <v>8</v>
      </c>
      <c r="B46" s="18" t="s">
        <v>64</v>
      </c>
      <c r="C46" s="14">
        <f>D46</f>
        <v>34</v>
      </c>
      <c r="D46" s="7">
        <f>SUM(E46:AC46)</f>
        <v>34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5"/>
      <c r="P46" s="16"/>
      <c r="Q46" s="20">
        <v>4</v>
      </c>
      <c r="R46" s="20">
        <v>6</v>
      </c>
      <c r="S46" s="16"/>
      <c r="T46" s="20">
        <v>2</v>
      </c>
      <c r="U46" s="20">
        <v>1</v>
      </c>
      <c r="V46" s="20">
        <v>4</v>
      </c>
      <c r="W46" s="25"/>
      <c r="X46" s="27">
        <v>2</v>
      </c>
      <c r="Y46" s="20">
        <v>2</v>
      </c>
      <c r="Z46" s="20">
        <v>4</v>
      </c>
      <c r="AA46" s="28"/>
      <c r="AB46" s="20">
        <v>9</v>
      </c>
    </row>
    <row r="47" spans="1:28" ht="12.75" customHeight="1">
      <c r="A47" s="10">
        <v>9</v>
      </c>
      <c r="B47" s="5" t="s">
        <v>2</v>
      </c>
      <c r="C47" s="14">
        <f>D47</f>
        <v>23</v>
      </c>
      <c r="D47" s="7">
        <f>SUM(E47:AC47)</f>
        <v>23</v>
      </c>
      <c r="E47" s="16"/>
      <c r="F47" s="16"/>
      <c r="G47" s="16"/>
      <c r="H47" s="16"/>
      <c r="I47" s="16"/>
      <c r="J47" s="16"/>
      <c r="K47" s="16"/>
      <c r="L47" s="20">
        <v>2</v>
      </c>
      <c r="M47" s="16"/>
      <c r="N47" s="16"/>
      <c r="O47" s="25"/>
      <c r="P47" s="16"/>
      <c r="Q47" s="16"/>
      <c r="R47" s="16"/>
      <c r="S47" s="20">
        <v>5</v>
      </c>
      <c r="T47" s="20">
        <v>6</v>
      </c>
      <c r="U47" s="16"/>
      <c r="V47" s="20">
        <v>8</v>
      </c>
      <c r="W47" s="25"/>
      <c r="X47" s="26"/>
      <c r="Y47" s="16"/>
      <c r="Z47" s="28"/>
      <c r="AA47" s="28"/>
      <c r="AB47" s="20">
        <v>2</v>
      </c>
    </row>
    <row r="48" spans="1:28" ht="12.75" customHeight="1">
      <c r="A48" s="10">
        <v>10</v>
      </c>
      <c r="B48" s="18" t="s">
        <v>37</v>
      </c>
      <c r="C48" s="14">
        <f>D48</f>
        <v>20</v>
      </c>
      <c r="D48" s="7">
        <f>SUM(E48:AC48)</f>
        <v>20</v>
      </c>
      <c r="E48" s="16"/>
      <c r="F48" s="20">
        <v>4</v>
      </c>
      <c r="G48" s="16"/>
      <c r="H48" s="16"/>
      <c r="I48" s="21">
        <v>6</v>
      </c>
      <c r="J48" s="20">
        <v>6</v>
      </c>
      <c r="K48" s="20">
        <v>2</v>
      </c>
      <c r="L48" s="16"/>
      <c r="M48" s="16"/>
      <c r="N48" s="16"/>
      <c r="O48" s="25"/>
      <c r="P48" s="16"/>
      <c r="Q48" s="16"/>
      <c r="R48" s="16"/>
      <c r="S48" s="16"/>
      <c r="T48" s="16"/>
      <c r="U48" s="16"/>
      <c r="V48" s="16"/>
      <c r="W48" s="25"/>
      <c r="X48" s="26"/>
      <c r="Y48" s="16"/>
      <c r="Z48" s="20">
        <v>2</v>
      </c>
      <c r="AA48" s="28"/>
      <c r="AB48" s="28"/>
    </row>
    <row r="49" spans="1:28" ht="12.75" customHeight="1">
      <c r="A49" s="10">
        <v>11</v>
      </c>
      <c r="B49" s="5" t="s">
        <v>55</v>
      </c>
      <c r="C49" s="14">
        <f>D49</f>
        <v>18</v>
      </c>
      <c r="D49" s="7">
        <f>SUM(E49:AC49)</f>
        <v>18</v>
      </c>
      <c r="E49" s="16"/>
      <c r="F49" s="16"/>
      <c r="G49" s="16"/>
      <c r="H49" s="16"/>
      <c r="I49" s="16"/>
      <c r="J49" s="16"/>
      <c r="K49" s="16"/>
      <c r="L49" s="16"/>
      <c r="M49" s="16"/>
      <c r="N49" s="20">
        <v>4</v>
      </c>
      <c r="O49" s="25"/>
      <c r="P49" s="16"/>
      <c r="Q49" s="20">
        <v>14</v>
      </c>
      <c r="R49" s="16"/>
      <c r="S49" s="16"/>
      <c r="T49" s="16"/>
      <c r="U49" s="16"/>
      <c r="V49" s="16"/>
      <c r="W49" s="25"/>
      <c r="X49" s="26"/>
      <c r="Y49" s="16"/>
      <c r="Z49" s="28"/>
      <c r="AA49" s="28"/>
      <c r="AB49" s="28"/>
    </row>
    <row r="50" spans="1:28" ht="12.75" customHeight="1">
      <c r="A50" s="10">
        <v>12</v>
      </c>
      <c r="B50" s="5" t="s">
        <v>9</v>
      </c>
      <c r="C50" s="14">
        <f>D50</f>
        <v>14</v>
      </c>
      <c r="D50" s="7">
        <f>SUM(E50:AC50)</f>
        <v>14</v>
      </c>
      <c r="E50" s="16"/>
      <c r="F50" s="20">
        <v>2</v>
      </c>
      <c r="G50" s="16"/>
      <c r="H50" s="16"/>
      <c r="I50" s="16"/>
      <c r="J50" s="16"/>
      <c r="K50" s="20">
        <v>4</v>
      </c>
      <c r="L50" s="16"/>
      <c r="M50" s="16"/>
      <c r="N50" s="16"/>
      <c r="O50" s="25"/>
      <c r="P50" s="20">
        <v>2</v>
      </c>
      <c r="Q50" s="20">
        <v>2</v>
      </c>
      <c r="R50" s="20">
        <v>4</v>
      </c>
      <c r="S50" s="16"/>
      <c r="T50" s="16"/>
      <c r="U50" s="16"/>
      <c r="V50" s="16"/>
      <c r="W50" s="25"/>
      <c r="X50" s="26"/>
      <c r="Y50" s="16"/>
      <c r="Z50" s="28"/>
      <c r="AA50" s="28"/>
      <c r="AB50" s="28"/>
    </row>
    <row r="51" spans="1:28" ht="12.75" customHeight="1">
      <c r="A51" s="10">
        <v>13</v>
      </c>
      <c r="B51" s="18" t="s">
        <v>61</v>
      </c>
      <c r="C51" s="14">
        <f>D51</f>
        <v>12</v>
      </c>
      <c r="D51" s="7">
        <f>SUM(E51:AC51)</f>
        <v>12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5"/>
      <c r="P51" s="16"/>
      <c r="Q51" s="20">
        <v>12</v>
      </c>
      <c r="R51" s="16"/>
      <c r="S51" s="16"/>
      <c r="T51" s="16"/>
      <c r="U51" s="16"/>
      <c r="V51" s="16"/>
      <c r="W51" s="25"/>
      <c r="X51" s="26"/>
      <c r="Y51" s="16"/>
      <c r="Z51" s="28"/>
      <c r="AA51" s="28"/>
      <c r="AB51" s="28"/>
    </row>
    <row r="52" spans="1:28" ht="12.75" customHeight="1">
      <c r="A52" s="10">
        <v>14</v>
      </c>
      <c r="B52" s="5" t="s">
        <v>60</v>
      </c>
      <c r="C52" s="14">
        <f>D52</f>
        <v>12</v>
      </c>
      <c r="D52" s="7">
        <f>SUM(E52:AC52)</f>
        <v>12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5"/>
      <c r="P52" s="21">
        <v>6</v>
      </c>
      <c r="Q52" s="16"/>
      <c r="R52" s="16"/>
      <c r="S52" s="16"/>
      <c r="T52" s="16"/>
      <c r="U52" s="16"/>
      <c r="V52" s="16"/>
      <c r="W52" s="25"/>
      <c r="X52" s="26"/>
      <c r="Y52" s="16"/>
      <c r="Z52" s="28"/>
      <c r="AA52" s="28"/>
      <c r="AB52" s="20">
        <v>6</v>
      </c>
    </row>
    <row r="53" spans="1:28" ht="12.75" customHeight="1" thickBot="1">
      <c r="A53" s="10">
        <v>15</v>
      </c>
      <c r="B53" s="18" t="s">
        <v>67</v>
      </c>
      <c r="C53" s="14">
        <f>D53</f>
        <v>2</v>
      </c>
      <c r="D53" s="7">
        <f>SUM(E53:AC53)</f>
        <v>2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5"/>
      <c r="P53" s="16"/>
      <c r="Q53" s="16"/>
      <c r="R53" s="20">
        <v>2</v>
      </c>
      <c r="S53" s="16"/>
      <c r="T53" s="16"/>
      <c r="U53" s="16"/>
      <c r="V53" s="16"/>
      <c r="W53" s="25"/>
      <c r="X53" s="26"/>
      <c r="Y53" s="16"/>
      <c r="Z53" s="28"/>
      <c r="AA53" s="28"/>
      <c r="AB53" s="28"/>
    </row>
    <row r="54" spans="2:29" ht="12.75" customHeight="1" thickBot="1">
      <c r="B54" s="1" t="s">
        <v>83</v>
      </c>
      <c r="E54" s="1">
        <f aca="true" t="shared" si="1" ref="E54:AA54">COUNT(E2:E53)</f>
        <v>13</v>
      </c>
      <c r="F54" s="1">
        <f t="shared" si="1"/>
        <v>12</v>
      </c>
      <c r="G54" s="1">
        <f t="shared" si="1"/>
        <v>10</v>
      </c>
      <c r="H54" s="1">
        <f t="shared" si="1"/>
        <v>10</v>
      </c>
      <c r="I54" s="1">
        <f t="shared" si="1"/>
        <v>10</v>
      </c>
      <c r="J54" s="1">
        <f t="shared" si="1"/>
        <v>15</v>
      </c>
      <c r="K54" s="1">
        <f t="shared" si="1"/>
        <v>23</v>
      </c>
      <c r="L54" s="1">
        <f t="shared" si="1"/>
        <v>15</v>
      </c>
      <c r="M54" s="1">
        <f t="shared" si="1"/>
        <v>11</v>
      </c>
      <c r="N54" s="1">
        <f t="shared" si="1"/>
        <v>12</v>
      </c>
      <c r="O54" s="1">
        <f t="shared" si="1"/>
        <v>17</v>
      </c>
      <c r="P54" s="1">
        <f t="shared" si="1"/>
        <v>16</v>
      </c>
      <c r="Q54" s="1">
        <f t="shared" si="1"/>
        <v>34</v>
      </c>
      <c r="R54" s="1">
        <f t="shared" si="1"/>
        <v>17</v>
      </c>
      <c r="S54" s="1">
        <f t="shared" si="1"/>
        <v>20</v>
      </c>
      <c r="T54" s="1">
        <f t="shared" si="1"/>
        <v>19</v>
      </c>
      <c r="U54" s="1">
        <f t="shared" si="1"/>
        <v>15</v>
      </c>
      <c r="V54" s="1">
        <f t="shared" si="1"/>
        <v>6</v>
      </c>
      <c r="W54" s="1">
        <f t="shared" si="1"/>
        <v>11</v>
      </c>
      <c r="X54" s="1">
        <f t="shared" si="1"/>
        <v>14</v>
      </c>
      <c r="Y54" s="1">
        <f t="shared" si="1"/>
        <v>12</v>
      </c>
      <c r="Z54" s="1">
        <f t="shared" si="1"/>
        <v>14</v>
      </c>
      <c r="AA54" s="1">
        <f t="shared" si="1"/>
        <v>11</v>
      </c>
      <c r="AB54" s="1">
        <v>28</v>
      </c>
      <c r="AC54" s="32">
        <f>AVERAGE(E54:AB54)</f>
        <v>15.208333333333334</v>
      </c>
    </row>
    <row r="55" ht="12.75" customHeight="1">
      <c r="A55" s="2" t="s">
        <v>23</v>
      </c>
    </row>
    <row r="56" ht="12.75" customHeight="1">
      <c r="A56" s="2" t="s">
        <v>32</v>
      </c>
    </row>
    <row r="58" ht="12.75" customHeight="1">
      <c r="A58" s="2"/>
    </row>
  </sheetData>
  <printOptions/>
  <pageMargins left="0.31" right="0.17" top="0.32" bottom="0.45" header="0.23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Fraus k.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Petrů</dc:creator>
  <cp:keywords/>
  <dc:description/>
  <cp:lastModifiedBy>dvorak</cp:lastModifiedBy>
  <cp:lastPrinted>2008-10-24T10:47:40Z</cp:lastPrinted>
  <dcterms:created xsi:type="dcterms:W3CDTF">2007-04-16T09:17:01Z</dcterms:created>
  <dcterms:modified xsi:type="dcterms:W3CDTF">2008-10-26T15:13:26Z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-675965123</vt:i4>
  </property>
  <property fmtid="{D5CDD505-2E9C-101B-9397-08002B2CF9AE}" pid="3" name="_EmailSubject">
    <vt:lpwstr>Pošumavská Golfová Liga</vt:lpwstr>
  </property>
  <property fmtid="{D5CDD505-2E9C-101B-9397-08002B2CF9AE}" pid="4" name="_AuthorEmail">
    <vt:lpwstr>petru@fraus.cz</vt:lpwstr>
  </property>
  <property fmtid="{D5CDD505-2E9C-101B-9397-08002B2CF9AE}" pid="5" name="_AuthorEmailDisplayName">
    <vt:lpwstr>Petrů Tomáš</vt:lpwstr>
  </property>
  <property fmtid="{D5CDD505-2E9C-101B-9397-08002B2CF9AE}" pid="6" name="_ReviewingToolsShownOnce">
    <vt:lpwstr/>
  </property>
</Properties>
</file>